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ocx" ContentType="application/vnd.openxmlformats-officedocument.wordprocessingml.document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tables/table1.xml" ContentType="application/vnd.openxmlformats-officedocument.spreadsheetml.table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h.sara.aldnawi\Downloads\"/>
    </mc:Choice>
  </mc:AlternateContent>
  <xr:revisionPtr revIDLastSave="0" documentId="13_ncr:1_{7908BFD5-9D38-48C3-962D-722E26896C81}" xr6:coauthVersionLast="47" xr6:coauthVersionMax="47" xr10:uidLastSave="{00000000-0000-0000-0000-000000000000}"/>
  <bookViews>
    <workbookView xWindow="-110" yWindow="-110" windowWidth="19420" windowHeight="10300" tabRatio="554" firstSheet="13" activeTab="15" xr2:uid="{00000000-000D-0000-FFFF-FFFF00000000}"/>
  </bookViews>
  <sheets>
    <sheet name="INSTRUCTIONS" sheetId="1" r:id="rId1"/>
    <sheet name="REQUIREMENTS" sheetId="12" r:id="rId2"/>
    <sheet name="BBU + Cards" sheetId="5" r:id="rId3"/>
    <sheet name="RRU" sheetId="4" r:id="rId4"/>
    <sheet name="Passive Antenna " sheetId="2" r:id="rId5"/>
    <sheet name="AAU" sheetId="14" r:id="rId6"/>
    <sheet name="TMA" sheetId="3" r:id="rId7"/>
    <sheet name="Jumpers" sheetId="6" r:id="rId8"/>
    <sheet name="CPRI &amp; SFP " sheetId="15" r:id="rId9"/>
    <sheet name="MW IDU" sheetId="20" r:id="rId10"/>
    <sheet name="MW ODU" sheetId="21" r:id="rId11"/>
    <sheet name="MW Antenna" sheetId="23" r:id="rId12"/>
    <sheet name="MW cables, coupler, and SFP" sheetId="22" r:id="rId13"/>
    <sheet name="Power Module" sheetId="19" r:id="rId14"/>
    <sheet name="Tower" sheetId="18" r:id="rId15"/>
    <sheet name="Design" sheetId="10" r:id="rId16"/>
    <sheet name="BOQ" sheetId="11" r:id="rId17"/>
    <sheet name="End and send" sheetId="13" r:id="rId1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52" i="22" l="1"/>
  <c r="B23" i="21"/>
  <c r="B37" i="22"/>
  <c r="B21" i="22"/>
  <c r="B17" i="23"/>
  <c r="B13" i="20" l="1"/>
  <c r="B34" i="20"/>
  <c r="B25" i="6"/>
  <c r="B30" i="15"/>
  <c r="B13" i="6"/>
  <c r="B14" i="5"/>
  <c r="B22" i="15"/>
  <c r="B10" i="15"/>
  <c r="B12" i="3"/>
  <c r="B22" i="19"/>
  <c r="B43" i="19"/>
  <c r="B34" i="19"/>
  <c r="F16" i="4"/>
  <c r="B17" i="4"/>
  <c r="J15" i="14"/>
  <c r="G13" i="2"/>
</calcChain>
</file>

<file path=xl/sharedStrings.xml><?xml version="1.0" encoding="utf-8"?>
<sst xmlns="http://schemas.openxmlformats.org/spreadsheetml/2006/main" count="752" uniqueCount="565">
  <si>
    <t>Technology</t>
  </si>
  <si>
    <t>GSM</t>
  </si>
  <si>
    <t>LTE</t>
  </si>
  <si>
    <t>UMTS</t>
  </si>
  <si>
    <t>Carrier per Sector</t>
  </si>
  <si>
    <t>5M</t>
  </si>
  <si>
    <t>10M</t>
  </si>
  <si>
    <t>1.2M</t>
  </si>
  <si>
    <t xml:space="preserve">Number of sector </t>
  </si>
  <si>
    <t>Bandwidth</t>
  </si>
  <si>
    <t>Technique</t>
  </si>
  <si>
    <t>Downlink Frequency</t>
  </si>
  <si>
    <t>(935-940)MHz</t>
  </si>
  <si>
    <t>(1805-1815)MHz</t>
  </si>
  <si>
    <t>(2110-2120)MHz</t>
  </si>
  <si>
    <t>SISO-1T1R</t>
  </si>
  <si>
    <t>MIMO-2T2R</t>
  </si>
  <si>
    <t>Bandwidth per carrier</t>
  </si>
  <si>
    <t>Tower Height</t>
  </si>
  <si>
    <t>Description</t>
  </si>
  <si>
    <t>Bill of Quantities(BOQ)</t>
  </si>
  <si>
    <t>Component</t>
  </si>
  <si>
    <t>Line Type Indication</t>
  </si>
  <si>
    <t>G900 Jumper</t>
  </si>
  <si>
    <t>QNT.</t>
  </si>
  <si>
    <t>No.</t>
  </si>
  <si>
    <t>50 M</t>
  </si>
  <si>
    <t>NR</t>
  </si>
  <si>
    <t>300 MHz</t>
  </si>
  <si>
    <t>20 MHz</t>
  </si>
  <si>
    <t>MIMO-64T64R</t>
  </si>
  <si>
    <t xml:space="preserve">Operating Frequency </t>
  </si>
  <si>
    <t>3500-3800 MHz</t>
  </si>
  <si>
    <t xml:space="preserve"> </t>
  </si>
  <si>
    <t>Model</t>
  </si>
  <si>
    <t>ATR4518R11</t>
  </si>
  <si>
    <t>Frequency range (MHz)</t>
  </si>
  <si>
    <t>Gain (dBi)</t>
  </si>
  <si>
    <t>690 - 960</t>
  </si>
  <si>
    <t>690 - 803</t>
  </si>
  <si>
    <t>790 - 862</t>
  </si>
  <si>
    <t>824 - 894</t>
  </si>
  <si>
    <t>880 - 960</t>
  </si>
  <si>
    <t>2 x (1710 - 2690)</t>
  </si>
  <si>
    <t>1710 - 1990</t>
  </si>
  <si>
    <t>1920 - 2200</t>
  </si>
  <si>
    <t>2200 - 2490</t>
  </si>
  <si>
    <t>2490 - 2690</t>
  </si>
  <si>
    <t>VSWR</t>
  </si>
  <si>
    <t>6 x 7/16 DIN Female</t>
  </si>
  <si>
    <t>Integrated RET</t>
  </si>
  <si>
    <t>RET type</t>
  </si>
  <si>
    <t>Datasheet Link</t>
  </si>
  <si>
    <t>Connector type</t>
  </si>
  <si>
    <t>3400 to 3600</t>
  </si>
  <si>
    <t>3420 to 3600</t>
  </si>
  <si>
    <t>AAU5639w (3500 MHz)</t>
  </si>
  <si>
    <t>NR TDD gain (dBi)</t>
  </si>
  <si>
    <t>Protocol-defined Band</t>
  </si>
  <si>
    <t>Band 42/n78</t>
  </si>
  <si>
    <t>TX/RX Mode</t>
  </si>
  <si>
    <t>Massive MIMO: 64T64R</t>
  </si>
  <si>
    <t xml:space="preserve"> # of antenna elements</t>
  </si>
  <si>
    <t>Number of CPRI ports</t>
  </si>
  <si>
    <t>CPRI Port Rate (Gbit/s)</t>
  </si>
  <si>
    <t>10.3125/25.78125</t>
  </si>
  <si>
    <t>Parameter</t>
  </si>
  <si>
    <t>Specification</t>
  </si>
  <si>
    <t>RRU3953 (900/2100)</t>
  </si>
  <si>
    <t>GSM900 (SISO), UMTS2100 (SISO)</t>
  </si>
  <si>
    <t>GSM900 Frequency</t>
  </si>
  <si>
    <t>Uplink: 890–915 MHz, Downlink: 935–960 MHz</t>
  </si>
  <si>
    <t>UMTS2100 Frequency</t>
  </si>
  <si>
    <t>Uplink: 1920–1980 MHz, Downlink: 2110–2170 MHz</t>
  </si>
  <si>
    <t>Output Power per Port</t>
  </si>
  <si>
    <t>40W</t>
  </si>
  <si>
    <t>CPRI Interface</t>
  </si>
  <si>
    <t>1 x CPRI (v4.0 or higher)</t>
  </si>
  <si>
    <t>Power Supply</t>
  </si>
  <si>
    <t>-48V DC</t>
  </si>
  <si>
    <t>Power Consumption</t>
  </si>
  <si>
    <t>250–300W</t>
  </si>
  <si>
    <t>Operating Temperature</t>
  </si>
  <si>
    <t>-40°C to +55°C</t>
  </si>
  <si>
    <t>Ingress Protection</t>
  </si>
  <si>
    <t>IP65</t>
  </si>
  <si>
    <t>Antenna Connector</t>
  </si>
  <si>
    <t>7/16 DIN Female</t>
  </si>
  <si>
    <t>Mounting Option</t>
  </si>
  <si>
    <t>Supported RAT (Radio Access Technology)</t>
  </si>
  <si>
    <t>Tower</t>
  </si>
  <si>
    <t>≤ 1.5</t>
  </si>
  <si>
    <t>Horizontal and Vertical  Beamwidth (°)</t>
  </si>
  <si>
    <t>azimuth (65° typical) and vertical lobe shape (6°–8° typical)</t>
  </si>
  <si>
    <t>Electrical Tilt Range (°)</t>
  </si>
  <si>
    <t>(0°–10°)</t>
  </si>
  <si>
    <r>
      <t xml:space="preserve"> AAU that supports </t>
    </r>
    <r>
      <rPr>
        <b/>
        <sz val="12"/>
        <color rgb="FFFF0000"/>
        <rFont val="Calibri"/>
        <family val="2"/>
        <scheme val="minor"/>
      </rPr>
      <t>NR</t>
    </r>
    <r>
      <rPr>
        <b/>
        <sz val="12"/>
        <color theme="1"/>
        <rFont val="Calibri"/>
        <family val="2"/>
        <scheme val="minor"/>
      </rPr>
      <t xml:space="preserve">  technology </t>
    </r>
  </si>
  <si>
    <r>
      <t xml:space="preserve"> Passive antenna that supports </t>
    </r>
    <r>
      <rPr>
        <b/>
        <sz val="11"/>
        <color rgb="FFFF0000"/>
        <rFont val="Calibri"/>
        <family val="2"/>
        <scheme val="minor"/>
      </rPr>
      <t>GSM</t>
    </r>
    <r>
      <rPr>
        <b/>
        <sz val="11"/>
        <color theme="1"/>
        <rFont val="Calibri"/>
        <family val="2"/>
        <scheme val="minor"/>
      </rPr>
      <t xml:space="preserve">, </t>
    </r>
    <r>
      <rPr>
        <b/>
        <sz val="11"/>
        <color rgb="FFFF0000"/>
        <rFont val="Calibri"/>
        <family val="2"/>
        <scheme val="minor"/>
      </rPr>
      <t>UMTS</t>
    </r>
    <r>
      <rPr>
        <b/>
        <sz val="11"/>
        <color theme="1"/>
        <rFont val="Calibri"/>
        <family val="2"/>
        <scheme val="minor"/>
      </rPr>
      <t xml:space="preserve">, and </t>
    </r>
    <r>
      <rPr>
        <b/>
        <sz val="11"/>
        <color rgb="FFFF0000"/>
        <rFont val="Calibri"/>
        <family val="2"/>
        <scheme val="minor"/>
      </rPr>
      <t>LTE</t>
    </r>
    <r>
      <rPr>
        <b/>
        <sz val="11"/>
        <color theme="1"/>
        <rFont val="Calibri"/>
        <family val="2"/>
        <scheme val="minor"/>
      </rPr>
      <t xml:space="preserve"> technologies</t>
    </r>
  </si>
  <si>
    <r>
      <t xml:space="preserve">Note: I used 2 types of RRUs, </t>
    </r>
    <r>
      <rPr>
        <b/>
        <sz val="12"/>
        <color rgb="FFFF0000"/>
        <rFont val="Calibri"/>
        <family val="2"/>
        <scheme val="minor"/>
      </rPr>
      <t>RRU5909</t>
    </r>
    <r>
      <rPr>
        <b/>
        <sz val="12"/>
        <color theme="1"/>
        <rFont val="Calibri"/>
        <family val="2"/>
        <scheme val="minor"/>
      </rPr>
      <t xml:space="preserve"> (for LTE1800 MIMO 2T2R) and </t>
    </r>
    <r>
      <rPr>
        <b/>
        <sz val="12"/>
        <color rgb="FFFF0000"/>
        <rFont val="Calibri"/>
        <family val="2"/>
        <scheme val="minor"/>
      </rPr>
      <t>RRU3953</t>
    </r>
    <r>
      <rPr>
        <b/>
        <sz val="12"/>
        <color theme="1"/>
        <rFont val="Calibri"/>
        <family val="2"/>
        <scheme val="minor"/>
      </rPr>
      <t xml:space="preserve">  (for UMTS2100 SISO + GSM900 SISO)</t>
    </r>
  </si>
  <si>
    <t>2 x 40W</t>
  </si>
  <si>
    <t>2 x CPRI ports</t>
  </si>
  <si>
    <t>Approx. 250W–300W (typical for combined GSM+UMTS load)</t>
  </si>
  <si>
    <t>4 x 7/16 DIN Female</t>
  </si>
  <si>
    <t>Tower/Pole / Wall mount</t>
  </si>
  <si>
    <t>Supported RATs</t>
  </si>
  <si>
    <t>GSM, UMTS, LTE, (NR optional in newer configs)</t>
  </si>
  <si>
    <t>CPRI Interface Rate</t>
  </si>
  <si>
    <t>614.4 Mbit/s to 9.8304 Gbit/s</t>
  </si>
  <si>
    <t>Slot Type</t>
  </si>
  <si>
    <t>Universal slots for baseband processing boards (like UPEU, LBBP, UBBP, WBBP)</t>
  </si>
  <si>
    <t>Supported RRU Types</t>
  </si>
  <si>
    <t>RRU3908, RRU5909, RRU3953, RRU5953, etc.</t>
  </si>
  <si>
    <t>Maximum Configurations</t>
  </si>
  <si>
    <t>-10°C to +55°C</t>
  </si>
  <si>
    <t>Typically indoor (IP20 or higher in cabinet configurations)</t>
  </si>
  <si>
    <t>Mounting Options</t>
  </si>
  <si>
    <t>19-inch rack-mounted or cabinet installed</t>
  </si>
  <si>
    <t>Can support up to 18 sectors LTE or 9 sectors GSM+UMTS+LTE in a single chassis</t>
  </si>
  <si>
    <t>RRU5909 (1800)</t>
  </si>
  <si>
    <t>LTE1800 MIMO (2T2R)</t>
  </si>
  <si>
    <t>1710 to 1785 MHz (Uplink) /1805 to 1880 MHz (Downlink)</t>
  </si>
  <si>
    <t>LTE1800 Frequency</t>
  </si>
  <si>
    <t xml:space="preserve">BBU5900  </t>
  </si>
  <si>
    <t>BBU &amp; Internal Cards that supports GSM, UMTS, LTE and NR technologies</t>
  </si>
  <si>
    <t xml:space="preserve">Intenal Cards: </t>
  </si>
  <si>
    <t>UPEU</t>
  </si>
  <si>
    <t xml:space="preserve">FANf board </t>
  </si>
  <si>
    <t>Main control board</t>
  </si>
  <si>
    <t>Power module</t>
  </si>
  <si>
    <t>Environment monitoring unit</t>
  </si>
  <si>
    <t>Fan module</t>
  </si>
  <si>
    <t xml:space="preserve">Board </t>
  </si>
  <si>
    <t>Board Type</t>
  </si>
  <si>
    <t>UMPTe2</t>
  </si>
  <si>
    <t xml:space="preserve">Location </t>
  </si>
  <si>
    <t xml:space="preserve">Slot 6 and 7 </t>
  </si>
  <si>
    <t xml:space="preserve">Quantity </t>
  </si>
  <si>
    <t>Slot 4</t>
  </si>
  <si>
    <t>Slot 2</t>
  </si>
  <si>
    <t>Slot 5</t>
  </si>
  <si>
    <t>Slot 19</t>
  </si>
  <si>
    <t>Slot 18</t>
  </si>
  <si>
    <t>Slot 16</t>
  </si>
  <si>
    <t>Baseband board for LTE</t>
  </si>
  <si>
    <t>Baseband board for GSM &amp;UMTS</t>
  </si>
  <si>
    <t xml:space="preserve">Baseband board for NR </t>
  </si>
  <si>
    <t xml:space="preserve">Board Model </t>
  </si>
  <si>
    <t>Co-MPT Main Control &amp; Transmission Board</t>
  </si>
  <si>
    <t>Applicable BBU</t>
  </si>
  <si>
    <t>BBU3900 / BBU5900</t>
  </si>
  <si>
    <t>Number of CPRI Ports</t>
  </si>
  <si>
    <t>Co-MPT Modes Supported</t>
  </si>
  <si>
    <t>Multiple Modes: GSM + UMTS + LTE (GUL)</t>
  </si>
  <si>
    <t>Max Number of Baseband Boards Supported</t>
  </si>
  <si>
    <t>Up to 6 UBBP boards</t>
  </si>
  <si>
    <t>Redundancy Mode</t>
  </si>
  <si>
    <t>Active / Standby (with second UMPT board)</t>
  </si>
  <si>
    <t>Alarm &amp; Environment Management</t>
  </si>
  <si>
    <t>Yes (Monitors and reports to OMC)</t>
  </si>
  <si>
    <t>Installation Slot</t>
  </si>
  <si>
    <t>Slot 6 (Active) / Slot 7 (Standby)</t>
  </si>
  <si>
    <t>1- UMPT</t>
  </si>
  <si>
    <t>UMPT</t>
  </si>
  <si>
    <t xml:space="preserve">UBBPe2 </t>
  </si>
  <si>
    <t>Multiple Modes: LM co-BBP</t>
  </si>
  <si>
    <t>Signaling Specifications (BHCA)</t>
  </si>
  <si>
    <t>Universal Baseband Processing Board (Enhanced Version 2)</t>
  </si>
  <si>
    <t>Max Bandwidth per CPRI Link</t>
  </si>
  <si>
    <t>10 Gbit/s</t>
  </si>
  <si>
    <t>Any available baseband slot (e.g. Slot 2, 3, 4)</t>
  </si>
  <si>
    <t xml:space="preserve">2- UBBP </t>
  </si>
  <si>
    <t xml:space="preserve">    a- UBBPe2 </t>
  </si>
  <si>
    <t xml:space="preserve">    b- UBBPd</t>
  </si>
  <si>
    <t>Board Model</t>
  </si>
  <si>
    <t>UBBPd4</t>
  </si>
  <si>
    <t>Universal Baseband Processing Board for GSM/UMTS (2G/3G)</t>
  </si>
  <si>
    <t>2 million BHCA</t>
  </si>
  <si>
    <t>GU, GL, UL, UM, LM, GUL (supports multiple RAT modes simultaneously)</t>
  </si>
  <si>
    <t>2.5 Gbit/s</t>
  </si>
  <si>
    <t>Any available UBBP baseband slot (commonly Slot 2, 3, 4…)</t>
  </si>
  <si>
    <t>4-  UPEU</t>
  </si>
  <si>
    <t>UPEUe</t>
  </si>
  <si>
    <t>One UPEU Board</t>
  </si>
  <si>
    <t>1100 W</t>
  </si>
  <si>
    <t>universal power and environment  interface type e</t>
  </si>
  <si>
    <t>4-  UEIU</t>
  </si>
  <si>
    <t xml:space="preserve">universal environment interface unit of type b. </t>
  </si>
  <si>
    <t xml:space="preserve">UEIUb </t>
  </si>
  <si>
    <t>18 and 19</t>
  </si>
  <si>
    <t>UEIU</t>
  </si>
  <si>
    <t>UBBP</t>
  </si>
  <si>
    <t xml:space="preserve">5- FANf board </t>
  </si>
  <si>
    <t>A FANf is a fan module in a BBU.</t>
  </si>
  <si>
    <t>Tower Type</t>
  </si>
  <si>
    <t>Square self-supporting</t>
  </si>
  <si>
    <t>Tower Hight</t>
  </si>
  <si>
    <t>50m</t>
  </si>
  <si>
    <t>Tower Width from each side</t>
  </si>
  <si>
    <t>5 m</t>
  </si>
  <si>
    <t xml:space="preserve">Total area </t>
  </si>
  <si>
    <t>5*5 = 25 m²</t>
  </si>
  <si>
    <t xml:space="preserve">CPRI Cable - GU mode </t>
  </si>
  <si>
    <t>CPRI Cable - LM CO-BBP</t>
  </si>
  <si>
    <t>U2100 Jumper</t>
  </si>
  <si>
    <t xml:space="preserve">L1800 Jumper </t>
  </si>
  <si>
    <t xml:space="preserve">Rectifier R4850G2  </t>
  </si>
  <si>
    <t>Efficiency</t>
  </si>
  <si>
    <t xml:space="preserve"> &gt;96％</t>
  </si>
  <si>
    <t>Input voltage range</t>
  </si>
  <si>
    <t>85~300VAC</t>
  </si>
  <si>
    <t>Operating temperature range</t>
  </si>
  <si>
    <t>_40℃~75℃</t>
  </si>
  <si>
    <t>Cable Type</t>
  </si>
  <si>
    <t>DC Power Cable</t>
  </si>
  <si>
    <t>LUG Type</t>
  </si>
  <si>
    <t>Connector Type</t>
  </si>
  <si>
    <t>1- Rectifier</t>
  </si>
  <si>
    <t>2- DUDU</t>
  </si>
  <si>
    <t>Output voltage range</t>
  </si>
  <si>
    <t>42~58VDC</t>
  </si>
  <si>
    <t>DC Direct Current Power Distribution</t>
  </si>
  <si>
    <t xml:space="preserve">Unit:  DCDU-12B </t>
  </si>
  <si>
    <t>Rated voltage</t>
  </si>
  <si>
    <t>(-48V)</t>
  </si>
  <si>
    <t>Output voltage</t>
  </si>
  <si>
    <t>(-38.4VDC~-57VDC; 2 blocks, DC-48V)</t>
  </si>
  <si>
    <t>(-38.4VDC~-57VDC, rated value: -48VDC)</t>
  </si>
  <si>
    <t>3- Earth Busbar / Grounding Busbar</t>
  </si>
  <si>
    <t>Material</t>
  </si>
  <si>
    <t>99.9% pure copper</t>
  </si>
  <si>
    <t>Number of Holes</t>
  </si>
  <si>
    <t xml:space="preserve">≥ 8 holes (M8/M10) </t>
  </si>
  <si>
    <t>5 \ 40–50 \ 300–600</t>
  </si>
  <si>
    <t>Thickness\Width\Length in (mm)</t>
  </si>
  <si>
    <t>DC power Cable</t>
  </si>
  <si>
    <t>AC 3-Core Power Cable</t>
  </si>
  <si>
    <t>Grounging Cable</t>
  </si>
  <si>
    <t xml:space="preserve">I used TMA after RRU5909 (1800) only </t>
  </si>
  <si>
    <t>ATADU2003</t>
  </si>
  <si>
    <t>Type</t>
  </si>
  <si>
    <t xml:space="preserve">	MTMA (Multi-band Tower Mounted Amplifier)</t>
  </si>
  <si>
    <t>Supported Frequency Bands</t>
  </si>
  <si>
    <t>1800 MHz / 2100 MHz</t>
  </si>
  <si>
    <t>Gain</t>
  </si>
  <si>
    <t>Noise Figure</t>
  </si>
  <si>
    <t>≤ 1.3 dB</t>
  </si>
  <si>
    <t>7-16 DIN Female</t>
  </si>
  <si>
    <t>≤ 0.8 dB</t>
  </si>
  <si>
    <t>DC supply voltage (V)</t>
  </si>
  <si>
    <t>9 - 30</t>
  </si>
  <si>
    <t>Insertion Loss</t>
  </si>
  <si>
    <t>Connector</t>
  </si>
  <si>
    <t>Connector Type: PWR\CPRI</t>
  </si>
  <si>
    <t>Outdoor quick-lock power connector \ DLC connector</t>
  </si>
  <si>
    <t>Output Power</t>
  </si>
  <si>
    <t>240 W</t>
  </si>
  <si>
    <t>3- UBBPg3</t>
  </si>
  <si>
    <t>UBBPg3</t>
  </si>
  <si>
    <t>Baseband Processing Unit</t>
  </si>
  <si>
    <t>GSM / UMTS / LTE / 5G NR</t>
  </si>
  <si>
    <t>Max Bandwidth per CPRI</t>
  </si>
  <si>
    <t>10 Gbps</t>
  </si>
  <si>
    <t>Huawei Optical Cable P N 14130645 Parts,DLC/UPC,single Mode,50m</t>
  </si>
  <si>
    <t>Product Name</t>
  </si>
  <si>
    <t>Length</t>
  </si>
  <si>
    <t>DLC/UPC</t>
  </si>
  <si>
    <t>&lt;=0.3 DB</t>
  </si>
  <si>
    <t>50 m</t>
  </si>
  <si>
    <t>Wire Diameter</t>
  </si>
  <si>
    <t>7 mm</t>
  </si>
  <si>
    <t>Cable Mode</t>
  </si>
  <si>
    <t>Huawei Optical Cable Single Mode</t>
  </si>
  <si>
    <t xml:space="preserve">Datasheet link </t>
  </si>
  <si>
    <t>Fiber Type</t>
  </si>
  <si>
    <t>Single Mode Fiber (SMF)</t>
  </si>
  <si>
    <t>Cable Length</t>
  </si>
  <si>
    <t>Wavelength</t>
  </si>
  <si>
    <t>DLC/UPC connector</t>
  </si>
  <si>
    <t>MAX.0.20 dB (Typical ≤ 0.1dB)</t>
  </si>
  <si>
    <t>eSFP-CPRI-SM-1310nm-10km</t>
  </si>
  <si>
    <t>Data Rate</t>
  </si>
  <si>
    <t>Up to 1.25 Gbps</t>
  </si>
  <si>
    <t>Dual LC/UPC</t>
  </si>
  <si>
    <t>1310 nm</t>
  </si>
  <si>
    <t xml:space="preserve">0.4 dB/km </t>
  </si>
  <si>
    <r>
      <rPr>
        <b/>
        <sz val="12"/>
        <color rgb="FFFF0000"/>
        <rFont val="Calibri"/>
        <family val="2"/>
        <scheme val="minor"/>
      </rPr>
      <t>CPRI</t>
    </r>
    <r>
      <rPr>
        <b/>
        <sz val="12"/>
        <color theme="1"/>
        <rFont val="Calibri"/>
        <family val="2"/>
        <scheme val="minor"/>
      </rPr>
      <t xml:space="preserve"> Cable between </t>
    </r>
    <r>
      <rPr>
        <b/>
        <sz val="12"/>
        <color rgb="FFFF0000"/>
        <rFont val="Calibri"/>
        <family val="2"/>
        <scheme val="minor"/>
      </rPr>
      <t>UBBPd</t>
    </r>
    <r>
      <rPr>
        <b/>
        <sz val="12"/>
        <color theme="1"/>
        <rFont val="Calibri"/>
        <family val="2"/>
        <scheme val="minor"/>
      </rPr>
      <t xml:space="preserve"> (GU) and </t>
    </r>
    <r>
      <rPr>
        <b/>
        <sz val="12"/>
        <color rgb="FFFF0000"/>
        <rFont val="Calibri"/>
        <family val="2"/>
        <scheme val="minor"/>
      </rPr>
      <t>RRU3953</t>
    </r>
    <r>
      <rPr>
        <b/>
        <sz val="12"/>
        <color theme="1"/>
        <rFont val="Calibri"/>
        <family val="2"/>
        <scheme val="minor"/>
      </rPr>
      <t xml:space="preserve"> (900/2100) </t>
    </r>
    <r>
      <rPr>
        <b/>
        <sz val="12"/>
        <color rgb="FF7030A0"/>
        <rFont val="Calibri"/>
        <family val="2"/>
        <scheme val="minor"/>
      </rPr>
      <t>&amp;&amp;</t>
    </r>
    <r>
      <rPr>
        <b/>
        <sz val="12"/>
        <color theme="1"/>
        <rFont val="Calibri"/>
        <family val="2"/>
        <scheme val="minor"/>
      </rPr>
      <t xml:space="preserve"> </t>
    </r>
    <r>
      <rPr>
        <b/>
        <sz val="12"/>
        <color rgb="FFFF0000"/>
        <rFont val="Calibri"/>
        <family val="2"/>
        <scheme val="minor"/>
      </rPr>
      <t>CPRI</t>
    </r>
    <r>
      <rPr>
        <b/>
        <sz val="12"/>
        <color theme="1"/>
        <rFont val="Calibri"/>
        <family val="2"/>
        <scheme val="minor"/>
      </rPr>
      <t xml:space="preserve"> Cable between </t>
    </r>
    <r>
      <rPr>
        <b/>
        <sz val="12"/>
        <color rgb="FFFF0000"/>
        <rFont val="Calibri"/>
        <family val="2"/>
        <scheme val="minor"/>
      </rPr>
      <t>UBBPe2</t>
    </r>
    <r>
      <rPr>
        <b/>
        <sz val="12"/>
        <color theme="1"/>
        <rFont val="Calibri"/>
        <family val="2"/>
        <scheme val="minor"/>
      </rPr>
      <t xml:space="preserve"> (LM) and </t>
    </r>
    <r>
      <rPr>
        <b/>
        <sz val="12"/>
        <color rgb="FFFF0000"/>
        <rFont val="Calibri"/>
        <family val="2"/>
        <scheme val="minor"/>
      </rPr>
      <t>RRU5909</t>
    </r>
    <r>
      <rPr>
        <b/>
        <sz val="12"/>
        <color theme="1"/>
        <rFont val="Calibri"/>
        <family val="2"/>
        <scheme val="minor"/>
      </rPr>
      <t xml:space="preserve"> (1800) &amp;&amp; between </t>
    </r>
    <r>
      <rPr>
        <b/>
        <sz val="12"/>
        <color rgb="FFFF0000"/>
        <rFont val="Calibri"/>
        <family val="2"/>
        <scheme val="minor"/>
      </rPr>
      <t>UBBPg3</t>
    </r>
    <r>
      <rPr>
        <b/>
        <sz val="12"/>
        <color theme="1"/>
        <rFont val="Calibri"/>
        <family val="2"/>
        <scheme val="minor"/>
      </rPr>
      <t xml:space="preserve"> and </t>
    </r>
    <r>
      <rPr>
        <b/>
        <sz val="12"/>
        <color rgb="FFFF0000"/>
        <rFont val="Calibri"/>
        <family val="2"/>
        <scheme val="minor"/>
      </rPr>
      <t>AAU5639W</t>
    </r>
    <r>
      <rPr>
        <b/>
        <sz val="12"/>
        <color theme="1"/>
        <rFont val="Calibri"/>
        <family val="2"/>
        <scheme val="minor"/>
      </rPr>
      <t xml:space="preserve"> </t>
    </r>
  </si>
  <si>
    <r>
      <rPr>
        <b/>
        <sz val="12"/>
        <color rgb="FFFF0000"/>
        <rFont val="Calibri"/>
        <family val="2"/>
        <scheme val="minor"/>
      </rPr>
      <t>SFP</t>
    </r>
    <r>
      <rPr>
        <b/>
        <sz val="12"/>
        <color theme="1"/>
        <rFont val="Calibri"/>
        <family val="2"/>
        <scheme val="minor"/>
      </rPr>
      <t xml:space="preserve"> Modules for CPRI over Fiber </t>
    </r>
    <r>
      <rPr>
        <b/>
        <sz val="12"/>
        <color rgb="FFFF0000"/>
        <rFont val="Calibri"/>
        <family val="2"/>
        <scheme val="minor"/>
      </rPr>
      <t>UBBPd</t>
    </r>
    <r>
      <rPr>
        <b/>
        <sz val="12"/>
        <color theme="1"/>
        <rFont val="Calibri"/>
        <family val="2"/>
        <scheme val="minor"/>
      </rPr>
      <t xml:space="preserve"> (GU) </t>
    </r>
    <r>
      <rPr>
        <b/>
        <sz val="12"/>
        <color rgb="FFFF0000"/>
        <rFont val="Calibri"/>
        <family val="2"/>
        <scheme val="minor"/>
      </rPr>
      <t>RRU3953</t>
    </r>
    <r>
      <rPr>
        <b/>
        <sz val="12"/>
        <color theme="1"/>
        <rFont val="Calibri"/>
        <family val="2"/>
        <scheme val="minor"/>
      </rPr>
      <t xml:space="preserve"> &amp;&amp; between </t>
    </r>
    <r>
      <rPr>
        <b/>
        <sz val="12"/>
        <color rgb="FFFF0000"/>
        <rFont val="Calibri"/>
        <family val="2"/>
        <scheme val="minor"/>
      </rPr>
      <t>UBBPe2</t>
    </r>
    <r>
      <rPr>
        <b/>
        <sz val="12"/>
        <color theme="1"/>
        <rFont val="Calibri"/>
        <family val="2"/>
        <scheme val="minor"/>
      </rPr>
      <t xml:space="preserve"> (LM) and </t>
    </r>
    <r>
      <rPr>
        <b/>
        <sz val="12"/>
        <color rgb="FFFF0000"/>
        <rFont val="Calibri"/>
        <family val="2"/>
        <scheme val="minor"/>
      </rPr>
      <t>RRU5909</t>
    </r>
    <r>
      <rPr>
        <b/>
        <sz val="12"/>
        <color theme="1"/>
        <rFont val="Calibri"/>
        <family val="2"/>
        <scheme val="minor"/>
      </rPr>
      <t xml:space="preserve"> (1800) &amp;&amp; between </t>
    </r>
    <r>
      <rPr>
        <b/>
        <sz val="12"/>
        <color rgb="FFFF0000"/>
        <rFont val="Calibri"/>
        <family val="2"/>
        <scheme val="minor"/>
      </rPr>
      <t>UBBPg3</t>
    </r>
    <r>
      <rPr>
        <b/>
        <sz val="12"/>
        <color theme="1"/>
        <rFont val="Calibri"/>
        <family val="2"/>
        <scheme val="minor"/>
      </rPr>
      <t xml:space="preserve"> and </t>
    </r>
    <r>
      <rPr>
        <b/>
        <sz val="12"/>
        <color rgb="FFFF0000"/>
        <rFont val="Calibri"/>
        <family val="2"/>
        <scheme val="minor"/>
      </rPr>
      <t>AAU5639W</t>
    </r>
    <r>
      <rPr>
        <b/>
        <sz val="12"/>
        <color theme="1"/>
        <rFont val="Calibri"/>
        <family val="2"/>
        <scheme val="minor"/>
      </rPr>
      <t xml:space="preserve"> </t>
    </r>
  </si>
  <si>
    <r>
      <t xml:space="preserve">DLC/UPC connector at </t>
    </r>
    <r>
      <rPr>
        <b/>
        <sz val="12"/>
        <color rgb="FFFF0000"/>
        <rFont val="Calibri"/>
        <family val="2"/>
        <scheme val="minor"/>
      </rPr>
      <t>CPRI</t>
    </r>
    <r>
      <rPr>
        <b/>
        <sz val="12"/>
        <color theme="1"/>
        <rFont val="Calibri"/>
        <family val="2"/>
        <scheme val="minor"/>
      </rPr>
      <t xml:space="preserve"> Cable between </t>
    </r>
    <r>
      <rPr>
        <b/>
        <sz val="12"/>
        <color rgb="FFFF0000"/>
        <rFont val="Calibri"/>
        <family val="2"/>
        <scheme val="minor"/>
      </rPr>
      <t>UBBPd</t>
    </r>
    <r>
      <rPr>
        <b/>
        <sz val="12"/>
        <color theme="1"/>
        <rFont val="Calibri"/>
        <family val="2"/>
        <scheme val="minor"/>
      </rPr>
      <t xml:space="preserve"> (GU) and </t>
    </r>
    <r>
      <rPr>
        <b/>
        <sz val="12"/>
        <color rgb="FFFF0000"/>
        <rFont val="Calibri"/>
        <family val="2"/>
        <scheme val="minor"/>
      </rPr>
      <t>RRU3953</t>
    </r>
    <r>
      <rPr>
        <b/>
        <sz val="12"/>
        <color theme="1"/>
        <rFont val="Calibri"/>
        <family val="2"/>
        <scheme val="minor"/>
      </rPr>
      <t xml:space="preserve"> (900/2100) &amp;&amp; between </t>
    </r>
    <r>
      <rPr>
        <b/>
        <sz val="12"/>
        <color rgb="FFFF0000"/>
        <rFont val="Calibri"/>
        <family val="2"/>
        <scheme val="minor"/>
      </rPr>
      <t>UBBPe2</t>
    </r>
    <r>
      <rPr>
        <b/>
        <sz val="12"/>
        <color theme="1"/>
        <rFont val="Calibri"/>
        <family val="2"/>
        <scheme val="minor"/>
      </rPr>
      <t xml:space="preserve"> (LM) and </t>
    </r>
    <r>
      <rPr>
        <b/>
        <sz val="12"/>
        <color rgb="FFFF0000"/>
        <rFont val="Calibri"/>
        <family val="2"/>
        <scheme val="minor"/>
      </rPr>
      <t>RRU5909</t>
    </r>
    <r>
      <rPr>
        <b/>
        <sz val="12"/>
        <color theme="1"/>
        <rFont val="Calibri"/>
        <family val="2"/>
        <scheme val="minor"/>
      </rPr>
      <t xml:space="preserve"> (1800) &amp;&amp; between </t>
    </r>
    <r>
      <rPr>
        <b/>
        <sz val="12"/>
        <color rgb="FFFF0000"/>
        <rFont val="Calibri"/>
        <family val="2"/>
        <scheme val="minor"/>
      </rPr>
      <t>UBBPg3</t>
    </r>
    <r>
      <rPr>
        <b/>
        <sz val="12"/>
        <color theme="1"/>
        <rFont val="Calibri"/>
        <family val="2"/>
        <scheme val="minor"/>
      </rPr>
      <t xml:space="preserve"> and </t>
    </r>
    <r>
      <rPr>
        <b/>
        <sz val="12"/>
        <color rgb="FFFF0000"/>
        <rFont val="Calibri"/>
        <family val="2"/>
        <scheme val="minor"/>
      </rPr>
      <t>AAU5639W</t>
    </r>
    <r>
      <rPr>
        <b/>
        <sz val="12"/>
        <color theme="1"/>
        <rFont val="Calibri"/>
        <family val="2"/>
        <scheme val="minor"/>
      </rPr>
      <t xml:space="preserve"> </t>
    </r>
  </si>
  <si>
    <t>CPRI with DLC/UPC</t>
  </si>
  <si>
    <t>Connector DLC/UPC</t>
  </si>
  <si>
    <t>eSFP</t>
  </si>
  <si>
    <t>Hot-dip Galvanized Steel</t>
  </si>
  <si>
    <t>Max Wind Speed Resistance</t>
  </si>
  <si>
    <t>≥ 160 km/h (customizable by region code)</t>
  </si>
  <si>
    <t>Coordination</t>
  </si>
  <si>
    <t>Power Cable Type</t>
  </si>
  <si>
    <t>3-core XLPE/SWA/PVC for AC, 50-70mm² Cu for DC</t>
  </si>
  <si>
    <t>32°31'42.0"N 35°52'20.4"E</t>
  </si>
  <si>
    <r>
      <t xml:space="preserve"> Jumper Cable  between </t>
    </r>
    <r>
      <rPr>
        <b/>
        <sz val="12"/>
        <color rgb="FFFF0000"/>
        <rFont val="Calibri"/>
        <family val="2"/>
        <scheme val="minor"/>
      </rPr>
      <t>RRU5909</t>
    </r>
    <r>
      <rPr>
        <b/>
        <sz val="12"/>
        <rFont val="Calibri"/>
        <family val="2"/>
        <scheme val="minor"/>
      </rPr>
      <t xml:space="preserve"> (1800) and </t>
    </r>
    <r>
      <rPr>
        <b/>
        <sz val="12"/>
        <color rgb="FFFF0000"/>
        <rFont val="Calibri"/>
        <family val="2"/>
        <scheme val="minor"/>
      </rPr>
      <t>ATR4518R11</t>
    </r>
    <r>
      <rPr>
        <b/>
        <sz val="12"/>
        <rFont val="Calibri"/>
        <family val="2"/>
        <scheme val="minor"/>
      </rPr>
      <t xml:space="preserve"> &amp;&amp; </t>
    </r>
    <r>
      <rPr>
        <b/>
        <sz val="12"/>
        <color rgb="FFFF0000"/>
        <rFont val="Calibri"/>
        <family val="2"/>
        <scheme val="minor"/>
      </rPr>
      <t>RRU3953</t>
    </r>
    <r>
      <rPr>
        <b/>
        <sz val="12"/>
        <rFont val="Calibri"/>
        <family val="2"/>
        <scheme val="minor"/>
      </rPr>
      <t xml:space="preserve"> (900/2100) and </t>
    </r>
    <r>
      <rPr>
        <b/>
        <sz val="12"/>
        <color rgb="FFFF0000"/>
        <rFont val="Calibri"/>
        <family val="2"/>
        <scheme val="minor"/>
      </rPr>
      <t>ATR4518R11</t>
    </r>
  </si>
  <si>
    <t>1/2” Superflexible Coaxial Jumper Cable</t>
  </si>
  <si>
    <t>DIN Male 7/16 Connector on both ends</t>
  </si>
  <si>
    <t>Frequency Range</t>
  </si>
  <si>
    <t>DC to 3.8 GHz</t>
  </si>
  <si>
    <t>≤ 0.3 dB per meter at 2100 MHz</t>
  </si>
  <si>
    <t>Return Loss (VSWR)</t>
  </si>
  <si>
    <t>≥ 23 dB (1.15:1)</t>
  </si>
  <si>
    <t>Impedance</t>
  </si>
  <si>
    <t>50 Ohm</t>
  </si>
  <si>
    <t>Jacket Type</t>
  </si>
  <si>
    <t>UV-resistant, flame-retardant, waterproof</t>
  </si>
  <si>
    <t>Standard</t>
  </si>
  <si>
    <t>Complies with IEC 61196-4 or similar</t>
  </si>
  <si>
    <t>Connector DIN 7/16 Male</t>
  </si>
  <si>
    <t>Typically 0.5-1 m (site-dependent)</t>
  </si>
  <si>
    <t>DC to 7.5 GHz</t>
  </si>
  <si>
    <t xml:space="preserve">	≤ 0.05</t>
  </si>
  <si>
    <t>≤ 1.10 (up to 3 GHz)</t>
  </si>
  <si>
    <t>Power Handling</t>
  </si>
  <si>
    <t>Up to 2,000 W at 1 GHz</t>
  </si>
  <si>
    <t>Datasheet link</t>
  </si>
  <si>
    <t>DIN 7/16 Male Connector</t>
  </si>
  <si>
    <t>Tax 16%</t>
  </si>
  <si>
    <t>Total Price</t>
  </si>
  <si>
    <t xml:space="preserve"> Passive Antenna - ATR4518R11</t>
  </si>
  <si>
    <t>Active Antenna - AAU5639w</t>
  </si>
  <si>
    <t>TMA - ATADU2003</t>
  </si>
  <si>
    <t>UMPT Board</t>
  </si>
  <si>
    <t>UBBPg3 Board</t>
  </si>
  <si>
    <t>UBBPd Board</t>
  </si>
  <si>
    <t>UBBPe2 Board</t>
  </si>
  <si>
    <t>UPEU Board</t>
  </si>
  <si>
    <t>UEIU Board</t>
  </si>
  <si>
    <t xml:space="preserve"> Jumper Cable - 1m</t>
  </si>
  <si>
    <t xml:space="preserve"> CPRI Cable 50m</t>
  </si>
  <si>
    <t>1.2 dB</t>
  </si>
  <si>
    <t xml:space="preserve"> IDU 950A is the indoor unit of the OptiX RTN 950A</t>
  </si>
  <si>
    <t>OptiX RTN 950A</t>
  </si>
  <si>
    <t>Form Factor</t>
  </si>
  <si>
    <t>2U height, 19-inch rack mountable</t>
  </si>
  <si>
    <t>Service Slots</t>
  </si>
  <si>
    <t>6 slots (for service/interface boards like IF, Ethernet, cross-connect)</t>
  </si>
  <si>
    <t>Control Slots</t>
  </si>
  <si>
    <t>1 slot for system control (XCU, XCT, XCH)</t>
  </si>
  <si>
    <t>Power Supply Slots</t>
  </si>
  <si>
    <t>2 slots for PIU boards (dual -48V DC input for redundancy)</t>
  </si>
  <si>
    <t>Max Capacity</t>
  </si>
  <si>
    <t>Up to 20 Gbps full-duplex (depending on config)</t>
  </si>
  <si>
    <t>Function</t>
  </si>
  <si>
    <t>IF board (IFX/IFU)</t>
  </si>
  <si>
    <t>ETH board (EGS2/EGS4)</t>
  </si>
  <si>
    <t>XCU/XCT</t>
  </si>
  <si>
    <t>PIU board</t>
  </si>
  <si>
    <t>Power input: Dual -48V DC</t>
  </si>
  <si>
    <t>Cross-connect &amp; system control: Handles switching, alarms</t>
  </si>
  <si>
    <t>GE ports (RJ45/SFP): Ethernet transport</t>
  </si>
  <si>
    <t>2 × IF coaxial ports (Tx/Rx): Connects to ODU via IF cable</t>
  </si>
  <si>
    <t>Port Types &amp; Function</t>
  </si>
  <si>
    <t xml:space="preserve"> Supported Services</t>
  </si>
  <si>
    <t>Ethernet/IP, TDM (E1/STM), VLAN, QinQ, MPLS-TP,…</t>
  </si>
  <si>
    <t>Power Input</t>
  </si>
  <si>
    <t>-48V DC (dual feed supported)</t>
  </si>
  <si>
    <t>Operating Temp</t>
  </si>
  <si>
    <t>-5°C to +45°C</t>
  </si>
  <si>
    <t xml:space="preserve">Datasheet Link </t>
  </si>
  <si>
    <t xml:space="preserve">Cards: </t>
  </si>
  <si>
    <t>Slot Location</t>
  </si>
  <si>
    <t>Main Functions</t>
  </si>
  <si>
    <t>Supported Interfaces</t>
  </si>
  <si>
    <t>SFP Support</t>
  </si>
  <si>
    <t>Switching Capacity</t>
  </si>
  <si>
    <t>Protection Features</t>
  </si>
  <si>
    <t>Fixed in Slot 7 of RTN 950A IDU</t>
  </si>
  <si>
    <t>- 2 x GE/FE ports (Combo): SFP (fiber) or RJ45 (electrical)</t>
  </si>
  <si>
    <t>Up to 6 Gbps internal switching</t>
  </si>
  <si>
    <t xml:space="preserve"> System control, Service switching, Clock management, and Device management</t>
  </si>
  <si>
    <t>CSHO Board</t>
  </si>
  <si>
    <t>Board Name</t>
  </si>
  <si>
    <t>1000BASE-LX, 1000BASE-SX</t>
  </si>
  <si>
    <t>Hardware redundancy, Protection switching for 1+1 or XPIC</t>
  </si>
  <si>
    <t xml:space="preserve">Hybrid system control,switching, and timing board </t>
  </si>
  <si>
    <t>1- CSHO Board</t>
  </si>
  <si>
    <t>2- FAN Board</t>
  </si>
  <si>
    <t>Slot</t>
  </si>
  <si>
    <t>11 (fixed)</t>
  </si>
  <si>
    <t>Cooling fan module</t>
  </si>
  <si>
    <t>Provides cooling for all boards</t>
  </si>
  <si>
    <t>Hot-swappable</t>
  </si>
  <si>
    <t>Yes</t>
  </si>
  <si>
    <t>Monitoring</t>
  </si>
  <si>
    <t>Fan speed, alarms via Web LCT/U2000</t>
  </si>
  <si>
    <t>Alarms</t>
  </si>
  <si>
    <t>Overheat / Fan failure</t>
  </si>
  <si>
    <t>Power</t>
  </si>
  <si>
    <t>Internal from IDU</t>
  </si>
  <si>
    <t>Maintenance</t>
  </si>
  <si>
    <t>Tool-free replacement</t>
  </si>
  <si>
    <t>FAN Board</t>
  </si>
  <si>
    <t>Card Name</t>
  </si>
  <si>
    <t>EG4P</t>
  </si>
  <si>
    <t>Ethernet service board</t>
  </si>
  <si>
    <t>Ports</t>
  </si>
  <si>
    <t>4 x GE Combo ports (RJ45/SFP, auto-sensing)</t>
  </si>
  <si>
    <t>Interface Types</t>
  </si>
  <si>
    <t>Max Rate</t>
  </si>
  <si>
    <t>1 Gbps per port</t>
  </si>
  <si>
    <t>Enhanced switching compared to standard EG4</t>
  </si>
  <si>
    <t>Protection</t>
  </si>
  <si>
    <t>Supports port-level protection, link aggregation (LAG), and 1+1 redundancy</t>
  </si>
  <si>
    <t>Used For</t>
  </si>
  <si>
    <t>Connecting to routers, BBU (via SFP), IP/MPLS, or aggregation switches</t>
  </si>
  <si>
    <t>Supports</t>
  </si>
  <si>
    <t>VLAN, QinQ, L2 switching, bandwidth shaping, etc.</t>
  </si>
  <si>
    <t>Supports both electrical (RJ45) and optical (SFP) interfaces</t>
  </si>
  <si>
    <t>3- EG4P Board</t>
  </si>
  <si>
    <t>4- ISX2 Board</t>
  </si>
  <si>
    <t>ISX2</t>
  </si>
  <si>
    <t>Primary Function</t>
  </si>
  <si>
    <t>2 × IF ports (N-type connectors)</t>
  </si>
  <si>
    <t>1+0, 1+1 HSB, 2+0, XPIC configurations</t>
  </si>
  <si>
    <t>Max Bandwidth</t>
  </si>
  <si>
    <t>Typically supports IF bandwidth for DL: 400 MHz / UL: 800 MHz</t>
  </si>
  <si>
    <t>Redundancy</t>
  </si>
  <si>
    <t>Supports hot-standby and XPIC applications</t>
  </si>
  <si>
    <t>Use Case</t>
  </si>
  <si>
    <t>Typical Deployment</t>
  </si>
  <si>
    <t>1 or 2 ISX2 cards depending on XPIC/HSB setup</t>
  </si>
  <si>
    <t>Connects IDU to ODU (for 6–42 GHz microwave links)</t>
  </si>
  <si>
    <t>Required when using external ODU (not all-in-one AAU)</t>
  </si>
  <si>
    <t>Note: Usually we need 2 ISX2 (1 per ODU path for XPIC), and Each ISX2 connects to one external ODU via IF and finally they are installed in service slots (Slot 1 &amp; 2 recommended)</t>
  </si>
  <si>
    <t>IF (Intermediate Frequency) interface board</t>
  </si>
  <si>
    <t>Modulation</t>
  </si>
  <si>
    <t>QPSK to 256QAM</t>
  </si>
  <si>
    <t>Huawei XMC‑2 ODU (Standard‑Power, 8 GHz band)</t>
  </si>
  <si>
    <t>ODU Model</t>
  </si>
  <si>
    <t>XMC-2</t>
  </si>
  <si>
    <t>ODU Type</t>
  </si>
  <si>
    <t>Outdoor Unit, Standard Power</t>
  </si>
  <si>
    <t>Compatible IDU Board</t>
  </si>
  <si>
    <t>Frequency Band</t>
  </si>
  <si>
    <t>8 GHz</t>
  </si>
  <si>
    <t>IF Interface</t>
  </si>
  <si>
    <t>N-Type connector (50 Ω), Dual IF ports for XPIC</t>
  </si>
  <si>
    <t>Supported Configurations</t>
  </si>
  <si>
    <t>1+0, 1+1 Hot Standby (HSB), 2+0, 1+1 HSB with XPIC</t>
  </si>
  <si>
    <t>XPIC Support</t>
  </si>
  <si>
    <t>Yes (Dual ODU configuration with orthogonal polarization)</t>
  </si>
  <si>
    <t>Polarization</t>
  </si>
  <si>
    <t>Vertical &amp; Horizontal (for XPIC applications)</t>
  </si>
  <si>
    <t>Modulation Schemes</t>
  </si>
  <si>
    <t>Channel Bandwidth Support</t>
  </si>
  <si>
    <t>7 MHz to 112 MHz (typical); depends on regional regulation</t>
  </si>
  <si>
    <t>Max Data Rate</t>
  </si>
  <si>
    <t>Depends on channel width &amp; modulation (typically up to 1 Gbps per polarization with XPIC)</t>
  </si>
  <si>
    <t>Power Feeding</t>
  </si>
  <si>
    <t>DC –48 V from IDU via IF cable</t>
  </si>
  <si>
    <t>Typical Antenna Connection</t>
  </si>
  <si>
    <t>Directly connects to grid/parabolic antenna (waveguide flange interface)</t>
  </si>
  <si>
    <t>RF Output Power (Typical)</t>
  </si>
  <si>
    <t>17–20 dBm (Standard Power version); subject to model variant</t>
  </si>
  <si>
    <t>Receive Sensitivity</t>
  </si>
  <si>
    <t>~–75 to –90 dBm depending on modulation</t>
  </si>
  <si>
    <t>Environmental Protection</t>
  </si>
  <si>
    <t>IP65 (dustproof and water-resistant)</t>
  </si>
  <si>
    <t>–33°C to +55°C</t>
  </si>
  <si>
    <t>Weight</t>
  </si>
  <si>
    <t>Approx. 2.5–3.5 kg</t>
  </si>
  <si>
    <t>Regulatory Compliance</t>
  </si>
  <si>
    <t>CE, FCC (region dependent)</t>
  </si>
  <si>
    <t>ISX2 only (Universal IF board with XPIC support)</t>
  </si>
  <si>
    <t>QPSK, 16QAM, 32QAM, 64QAM, 128QAM, up to 256QAM</t>
  </si>
  <si>
    <t>Block diagram of the ODU</t>
  </si>
  <si>
    <t>A07D18HAC</t>
  </si>
  <si>
    <t>Part Number</t>
  </si>
  <si>
    <t>7.125–8.5 GHz qilantelecom.com+9FCC ID+9IT Price+9</t>
  </si>
  <si>
    <t>Dual (Vertical + Horizontal)</t>
  </si>
  <si>
    <t>Gain (Mid)</t>
  </si>
  <si>
    <t>~40.4 dBi FCC IDIT Price</t>
  </si>
  <si>
    <t>Beamwidth</t>
  </si>
  <si>
    <t>~1.5° (approximate HPBW)</t>
  </si>
  <si>
    <t>Cross-polar Discrimination</t>
  </si>
  <si>
    <t>~30 dB</t>
  </si>
  <si>
    <t>Front-to-Back Ratio</t>
  </si>
  <si>
    <t>~67 dB FCC IDScribd</t>
  </si>
  <si>
    <t>VSWR (max)</t>
  </si>
  <si>
    <t>≤ 1.3 FCC IDScribd</t>
  </si>
  <si>
    <t>Mount Type</t>
  </si>
  <si>
    <t>Diameter</t>
  </si>
  <si>
    <t>Net Weight</t>
  </si>
  <si>
    <t>~106 kg Scribd</t>
  </si>
  <si>
    <t>Wind Survival Speed</t>
  </si>
  <si>
    <t>Up to 200 km/h Scribd</t>
  </si>
  <si>
    <t>–35 °C to +55 °C Made-in-ChinaScribd</t>
  </si>
  <si>
    <t>ETSI Class 3 or equivalent</t>
  </si>
  <si>
    <t>Direct mount to XMC‑series ODUs or separate RTN mounting flange</t>
  </si>
  <si>
    <t>1.8 m ScribdActForNet</t>
  </si>
  <si>
    <t xml:space="preserve"> MW Cables: </t>
  </si>
  <si>
    <t xml:space="preserve">1- IF Cable </t>
  </si>
  <si>
    <t>Purpose</t>
  </si>
  <si>
    <t>Compatible ODU</t>
  </si>
  <si>
    <t>Connected IDU Card</t>
  </si>
  <si>
    <t>IF Signal Bandwidth</t>
  </si>
  <si>
    <t>Management Protocol</t>
  </si>
  <si>
    <t>Cable Types</t>
  </si>
  <si>
    <t>Connector Types</t>
  </si>
  <si>
    <t>–48 V DC over the IF cable (via ISX2 to ODU)</t>
  </si>
  <si>
    <t>Return Loss</t>
  </si>
  <si>
    <t>&lt; –15 dB</t>
  </si>
  <si>
    <t>Yes, dual-polarized IF path supported</t>
  </si>
  <si>
    <t>Cable Routing Note</t>
  </si>
  <si>
    <t>For 4096‑QAM or 40/56 MHz channels: &lt;30 m or &gt;80 m is recommended</t>
  </si>
  <si>
    <t>Maximum Cable Length</t>
  </si>
  <si>
    <t>Environmental Ratings</t>
  </si>
  <si>
    <t>Outdoor grade; UV-resistant and low-attenuation recommended</t>
  </si>
  <si>
    <t>Transmission of IF signals, ODU management, and –48 V DC power via a single cable</t>
  </si>
  <si>
    <t>Huawei XMC‑2 (e.g., for 6–11 GHz bands including 8 GHz)</t>
  </si>
  <si>
    <t>ISX2 on RTN 950A</t>
  </si>
  <si>
    <t>Up to 300 m (with ½-inch low-loss cable)</t>
  </si>
  <si>
    <t>DL: Centered at 350 MHz  UL: Centered at 140 MHz</t>
  </si>
  <si>
    <t>ASK , Uplink ~5.5 MHz / Downlink ~10 MHz</t>
  </si>
  <si>
    <t>5D Coaxial Cable (≤120 m)</t>
  </si>
  <si>
    <t>RG‑8U Cable (120–180 m)</t>
  </si>
  <si>
    <t>1/2-inch Cable (180–300 m)</t>
  </si>
  <si>
    <t>ODU Side: N-Type Male  &amp; IDU Side (via jumper): TNC Male</t>
  </si>
  <si>
    <t xml:space="preserve">Installation Mode : Direct Mounting Mode </t>
  </si>
  <si>
    <t>Value / Description</t>
  </si>
  <si>
    <t>Model / Part Number</t>
  </si>
  <si>
    <t>Active Optical Cable (AOC), SFP+ to SFP+</t>
  </si>
  <si>
    <t>10 m (32.8 ft)</t>
  </si>
  <si>
    <t>Media Type</t>
  </si>
  <si>
    <t>Wavelength (Tx / Rx)</t>
  </si>
  <si>
    <t>850 nm (VCSEL transmitter / PIN photodiode receiver)</t>
  </si>
  <si>
    <t>Supported Data Rate</t>
  </si>
  <si>
    <t>1.0625–10.52 Gbps</t>
  </si>
  <si>
    <t>~1 W (typical)</t>
  </si>
  <si>
    <t>SFP+ MSA‑compliant (SFF‑8432 footprint)</t>
  </si>
  <si>
    <t>Applications</t>
  </si>
  <si>
    <t>10G Ethernet, Fibre Channel (up to 10.52 Gbps), Gigabit Ethernet, CPRI Options 2 &amp; 3</t>
  </si>
  <si>
    <t>CPRI Support</t>
  </si>
  <si>
    <t>CPRI Option 2 (1.2288 Gbps), Option 3 (2.458 Gbps)</t>
  </si>
  <si>
    <t>0 °C to 70 °C (32 °F to 158 °F)</t>
  </si>
  <si>
    <t xml:space="preserve">SFP‑10G‑AOC10M </t>
  </si>
  <si>
    <t>2- CPRI Cable and SFP</t>
  </si>
  <si>
    <r>
      <rPr>
        <b/>
        <sz val="11"/>
        <color rgb="FFFF0000"/>
        <rFont val="Calibri"/>
        <family val="2"/>
        <scheme val="minor"/>
      </rPr>
      <t>Note:</t>
    </r>
    <r>
      <rPr>
        <b/>
        <sz val="11"/>
        <color theme="1"/>
        <rFont val="Calibri"/>
        <family val="2"/>
        <scheme val="minor"/>
      </rPr>
      <t xml:space="preserve"> AOC = Active Optical Cable, and the SFP‑10G‑AOC10M is a 10-meter-long SFP+ AOC</t>
    </r>
  </si>
  <si>
    <t>Fiber Cable Inside, Multi‑Mode Fiber (OM3)</t>
  </si>
  <si>
    <t>Interfaces:</t>
  </si>
  <si>
    <t>Feature</t>
  </si>
  <si>
    <t>Details</t>
  </si>
  <si>
    <t>RF signal combiner/divider for XMC‑2 ODU to single antenna</t>
  </si>
  <si>
    <t>Coupler Types</t>
  </si>
  <si>
    <t>Balanced (3 dB) / Unbalanced (6 dB)</t>
  </si>
  <si>
    <t>Interface Ports</t>
  </si>
  <si>
    <t>1 × Antenna interface, 2 × ODU interfaces (Main / Standby)</t>
  </si>
  <si>
    <t>Specifically designed for 7–8 GHz XMC‑2 ODU and A07D18HAC antenna</t>
  </si>
  <si>
    <t>~3 dB per branch (3 dB coupler); ~1.5 dB main and ~6 dB extension branch (6 dB)</t>
  </si>
  <si>
    <t>Isolation (Main-Stby)</t>
  </si>
  <si>
    <t>≥ 20 dB</t>
  </si>
  <si>
    <t>Connector Style</t>
  </si>
  <si>
    <t>Waveguide flange mount, outdoor-rated metal housing</t>
  </si>
  <si>
    <t>Horizontal (fixed orientation “THIS SIDE UP”)</t>
  </si>
  <si>
    <t>Environmental Rating</t>
  </si>
  <si>
    <t>IP55 / IP65 depending on ODU model; suitable for outdoor mounting</t>
  </si>
  <si>
    <t>Compatibility</t>
  </si>
  <si>
    <t>Huawei RTN XMC‑2, 7/8 GHz single/double ODU + A07D18HAC</t>
  </si>
  <si>
    <t>Hybrid Coupler (3 dB / 6 dB)</t>
  </si>
  <si>
    <t xml:space="preserve">IF cable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</si>
</sst>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9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2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name val="Calibri"/>
      <family val="2"/>
      <scheme val="minor"/>
    </font>
    <font>
      <sz val="14"/>
      <name val="Calibri"/>
      <family val="2"/>
      <scheme val="minor"/>
    </font>
    <font>
      <b/>
      <sz val="22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0"/>
      <color theme="1"/>
      <name val="Times New Roman"/>
      <family val="1"/>
    </font>
    <font>
      <sz val="13"/>
      <color theme="1"/>
      <name val="Times New Roman"/>
      <family val="1"/>
    </font>
    <font>
      <b/>
      <sz val="14"/>
      <color theme="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name val="Calibri"/>
      <family val="2"/>
      <scheme val="minor"/>
    </font>
    <font>
      <b/>
      <sz val="12"/>
      <color rgb="FF7030A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FFC000"/>
        <bgColor indexed="64"/>
      </patternFill>
    </fill>
  </fills>
  <borders count="5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5">
    <xf numFmtId="0" fontId="0" fillId="0" borderId="0"/>
    <xf numFmtId="0" fontId="12" fillId="5" borderId="0" applyNumberFormat="0" applyBorder="0" applyAlignment="0" applyProtection="0"/>
    <xf numFmtId="0" fontId="10" fillId="6" borderId="0" applyNumberFormat="0" applyBorder="0" applyAlignment="0" applyProtection="0"/>
    <xf numFmtId="0" fontId="10" fillId="7" borderId="0" applyNumberFormat="0" applyBorder="0" applyAlignment="0" applyProtection="0"/>
    <xf numFmtId="0" fontId="13" fillId="0" borderId="0" applyNumberFormat="0" applyFill="0" applyBorder="0" applyAlignment="0" applyProtection="0"/>
  </cellStyleXfs>
  <cellXfs count="258">
    <xf numFmtId="0" fontId="0" fillId="0" borderId="0" xfId="0"/>
    <xf numFmtId="0" fontId="6" fillId="2" borderId="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2" borderId="2" xfId="0" applyFont="1" applyFill="1" applyBorder="1" applyAlignment="1">
      <alignment horizontal="center"/>
    </xf>
    <xf numFmtId="0" fontId="6" fillId="4" borderId="1" xfId="0" applyFont="1" applyFill="1" applyBorder="1" applyAlignment="1">
      <alignment horizontal="left"/>
    </xf>
    <xf numFmtId="0" fontId="3" fillId="4" borderId="1" xfId="0" applyFont="1" applyFill="1" applyBorder="1"/>
    <xf numFmtId="0" fontId="7" fillId="4" borderId="1" xfId="0" applyFont="1" applyFill="1" applyBorder="1"/>
    <xf numFmtId="0" fontId="2" fillId="4" borderId="1" xfId="0" applyFont="1" applyFill="1" applyBorder="1"/>
    <xf numFmtId="0" fontId="2" fillId="4" borderId="1" xfId="0" applyFont="1" applyFill="1" applyBorder="1" applyAlignment="1">
      <alignment horizontal="left"/>
    </xf>
    <xf numFmtId="0" fontId="3" fillId="4" borderId="3" xfId="0" applyFont="1" applyFill="1" applyBorder="1"/>
    <xf numFmtId="0" fontId="0" fillId="2" borderId="7" xfId="0" applyFill="1" applyBorder="1"/>
    <xf numFmtId="0" fontId="0" fillId="2" borderId="6" xfId="0" applyFill="1" applyBorder="1"/>
    <xf numFmtId="0" fontId="0" fillId="2" borderId="8" xfId="0" applyFill="1" applyBorder="1"/>
    <xf numFmtId="0" fontId="0" fillId="2" borderId="5" xfId="0" applyFill="1" applyBorder="1"/>
    <xf numFmtId="0" fontId="10" fillId="6" borderId="19" xfId="2" applyBorder="1" applyAlignment="1">
      <alignment horizontal="center"/>
    </xf>
    <xf numFmtId="0" fontId="10" fillId="6" borderId="20" xfId="2" applyBorder="1" applyAlignment="1">
      <alignment horizontal="center"/>
    </xf>
    <xf numFmtId="0" fontId="10" fillId="6" borderId="21" xfId="2" applyBorder="1" applyAlignment="1">
      <alignment horizontal="center"/>
    </xf>
    <xf numFmtId="0" fontId="10" fillId="6" borderId="24" xfId="2" applyBorder="1"/>
    <xf numFmtId="0" fontId="10" fillId="6" borderId="20" xfId="2" applyBorder="1"/>
    <xf numFmtId="0" fontId="10" fillId="6" borderId="21" xfId="2" applyBorder="1"/>
    <xf numFmtId="0" fontId="10" fillId="7" borderId="25" xfId="3" applyBorder="1" applyAlignment="1">
      <alignment horizontal="center"/>
    </xf>
    <xf numFmtId="0" fontId="10" fillId="7" borderId="26" xfId="3" applyBorder="1" applyAlignment="1">
      <alignment horizontal="center"/>
    </xf>
    <xf numFmtId="0" fontId="10" fillId="7" borderId="27" xfId="3" applyBorder="1" applyAlignment="1">
      <alignment horizontal="center"/>
    </xf>
    <xf numFmtId="0" fontId="10" fillId="7" borderId="34" xfId="3" applyBorder="1" applyAlignment="1">
      <alignment horizontal="center"/>
    </xf>
    <xf numFmtId="0" fontId="10" fillId="7" borderId="29" xfId="3" applyBorder="1" applyAlignment="1">
      <alignment horizontal="center"/>
    </xf>
    <xf numFmtId="0" fontId="10" fillId="7" borderId="30" xfId="3" applyBorder="1" applyAlignment="1">
      <alignment horizontal="center"/>
    </xf>
    <xf numFmtId="0" fontId="14" fillId="5" borderId="25" xfId="1" applyFont="1" applyBorder="1"/>
    <xf numFmtId="0" fontId="0" fillId="0" borderId="0" xfId="0" applyAlignment="1">
      <alignment wrapText="1"/>
    </xf>
    <xf numFmtId="0" fontId="5" fillId="0" borderId="0" xfId="0" applyFont="1"/>
    <xf numFmtId="0" fontId="10" fillId="6" borderId="11" xfId="2" applyBorder="1" applyAlignment="1">
      <alignment horizontal="center"/>
    </xf>
    <xf numFmtId="0" fontId="10" fillId="7" borderId="11" xfId="3" applyBorder="1" applyAlignment="1">
      <alignment horizontal="center"/>
    </xf>
    <xf numFmtId="0" fontId="14" fillId="5" borderId="9" xfId="1" applyFont="1" applyBorder="1" applyAlignment="1">
      <alignment horizontal="center"/>
    </xf>
    <xf numFmtId="0" fontId="10" fillId="7" borderId="9" xfId="3" applyBorder="1" applyAlignment="1">
      <alignment horizontal="center"/>
    </xf>
    <xf numFmtId="0" fontId="10" fillId="6" borderId="9" xfId="2" applyBorder="1" applyAlignment="1">
      <alignment horizontal="center"/>
    </xf>
    <xf numFmtId="0" fontId="10" fillId="7" borderId="35" xfId="3" applyBorder="1" applyAlignment="1">
      <alignment horizontal="center"/>
    </xf>
    <xf numFmtId="0" fontId="10" fillId="7" borderId="33" xfId="3" applyBorder="1" applyAlignment="1">
      <alignment horizontal="center"/>
    </xf>
    <xf numFmtId="0" fontId="13" fillId="7" borderId="9" xfId="4" applyFill="1" applyBorder="1" applyAlignment="1">
      <alignment horizontal="center"/>
    </xf>
    <xf numFmtId="0" fontId="11" fillId="7" borderId="40" xfId="3" applyFont="1" applyBorder="1"/>
    <xf numFmtId="0" fontId="11" fillId="6" borderId="9" xfId="2" applyFont="1" applyBorder="1" applyAlignment="1"/>
    <xf numFmtId="0" fontId="11" fillId="7" borderId="12" xfId="3" applyFont="1" applyBorder="1"/>
    <xf numFmtId="0" fontId="11" fillId="6" borderId="10" xfId="2" applyFont="1" applyBorder="1"/>
    <xf numFmtId="0" fontId="11" fillId="7" borderId="35" xfId="3" applyFont="1" applyBorder="1"/>
    <xf numFmtId="0" fontId="11" fillId="6" borderId="9" xfId="2" applyFont="1" applyBorder="1"/>
    <xf numFmtId="0" fontId="11" fillId="7" borderId="36" xfId="3" applyFont="1" applyBorder="1"/>
    <xf numFmtId="0" fontId="11" fillId="7" borderId="41" xfId="3" applyFont="1" applyBorder="1"/>
    <xf numFmtId="0" fontId="11" fillId="7" borderId="9" xfId="3" applyFont="1" applyBorder="1"/>
    <xf numFmtId="0" fontId="11" fillId="6" borderId="12" xfId="2" applyFont="1" applyBorder="1" applyAlignment="1">
      <alignment horizontal="center" vertical="center"/>
    </xf>
    <xf numFmtId="0" fontId="2" fillId="0" borderId="0" xfId="3" applyFont="1" applyFill="1" applyBorder="1" applyAlignment="1">
      <alignment horizontal="center" vertical="center"/>
    </xf>
    <xf numFmtId="0" fontId="2" fillId="7" borderId="12" xfId="3" applyFont="1" applyBorder="1"/>
    <xf numFmtId="0" fontId="5" fillId="6" borderId="38" xfId="2" applyFont="1" applyBorder="1" applyAlignment="1">
      <alignment horizontal="center" vertical="center"/>
    </xf>
    <xf numFmtId="0" fontId="5" fillId="6" borderId="39" xfId="2" applyFont="1" applyBorder="1" applyAlignment="1">
      <alignment horizontal="center" vertical="center"/>
    </xf>
    <xf numFmtId="0" fontId="2" fillId="6" borderId="9" xfId="2" applyFont="1" applyBorder="1" applyAlignment="1"/>
    <xf numFmtId="0" fontId="2" fillId="6" borderId="10" xfId="2" applyFont="1" applyBorder="1"/>
    <xf numFmtId="0" fontId="2" fillId="7" borderId="35" xfId="3" applyFont="1" applyBorder="1"/>
    <xf numFmtId="0" fontId="5" fillId="7" borderId="0" xfId="3" applyFont="1" applyBorder="1" applyAlignment="1"/>
    <xf numFmtId="0" fontId="5" fillId="7" borderId="33" xfId="3" applyFont="1" applyBorder="1" applyAlignment="1"/>
    <xf numFmtId="0" fontId="2" fillId="6" borderId="9" xfId="2" applyFont="1" applyBorder="1"/>
    <xf numFmtId="0" fontId="5" fillId="6" borderId="32" xfId="2" applyFont="1" applyBorder="1" applyAlignment="1"/>
    <xf numFmtId="0" fontId="5" fillId="6" borderId="11" xfId="2" applyFont="1" applyBorder="1" applyAlignment="1"/>
    <xf numFmtId="0" fontId="2" fillId="7" borderId="36" xfId="3" applyFont="1" applyBorder="1"/>
    <xf numFmtId="0" fontId="14" fillId="5" borderId="9" xfId="1" applyFont="1" applyBorder="1"/>
    <xf numFmtId="0" fontId="11" fillId="6" borderId="36" xfId="2" applyFont="1" applyBorder="1" applyAlignment="1">
      <alignment vertical="center"/>
    </xf>
    <xf numFmtId="0" fontId="10" fillId="6" borderId="15" xfId="2" applyBorder="1" applyAlignment="1">
      <alignment horizontal="center" vertical="center"/>
    </xf>
    <xf numFmtId="0" fontId="13" fillId="6" borderId="9" xfId="4" applyFill="1" applyBorder="1" applyAlignment="1">
      <alignment horizontal="center"/>
    </xf>
    <xf numFmtId="0" fontId="2" fillId="7" borderId="40" xfId="3" applyFont="1" applyBorder="1"/>
    <xf numFmtId="0" fontId="5" fillId="6" borderId="9" xfId="2" applyFont="1" applyBorder="1" applyAlignment="1">
      <alignment horizontal="center"/>
    </xf>
    <xf numFmtId="0" fontId="5" fillId="7" borderId="9" xfId="3" applyFont="1" applyBorder="1" applyAlignment="1">
      <alignment horizontal="center"/>
    </xf>
    <xf numFmtId="0" fontId="5" fillId="6" borderId="10" xfId="2" applyFont="1" applyBorder="1" applyAlignment="1">
      <alignment horizontal="center"/>
    </xf>
    <xf numFmtId="0" fontId="5" fillId="7" borderId="10" xfId="3" applyFont="1" applyBorder="1" applyAlignment="1">
      <alignment horizontal="center"/>
    </xf>
    <xf numFmtId="0" fontId="2" fillId="7" borderId="10" xfId="3" applyFont="1" applyBorder="1"/>
    <xf numFmtId="0" fontId="13" fillId="0" borderId="0" xfId="4"/>
    <xf numFmtId="0" fontId="2" fillId="8" borderId="9" xfId="0" applyFont="1" applyFill="1" applyBorder="1"/>
    <xf numFmtId="0" fontId="18" fillId="0" borderId="0" xfId="0" applyFont="1" applyAlignment="1">
      <alignment vertical="center"/>
    </xf>
    <xf numFmtId="0" fontId="5" fillId="6" borderId="40" xfId="2" applyFont="1" applyBorder="1" applyAlignment="1">
      <alignment horizontal="center"/>
    </xf>
    <xf numFmtId="0" fontId="5" fillId="7" borderId="40" xfId="3" applyFont="1" applyBorder="1" applyAlignment="1">
      <alignment horizontal="center"/>
    </xf>
    <xf numFmtId="0" fontId="19" fillId="0" borderId="0" xfId="0" applyFont="1" applyAlignment="1">
      <alignment vertical="center"/>
    </xf>
    <xf numFmtId="0" fontId="20" fillId="5" borderId="9" xfId="1" applyFont="1" applyBorder="1"/>
    <xf numFmtId="0" fontId="20" fillId="5" borderId="12" xfId="1" applyFont="1" applyBorder="1" applyAlignment="1">
      <alignment horizontal="center"/>
    </xf>
    <xf numFmtId="0" fontId="20" fillId="5" borderId="41" xfId="1" applyFont="1" applyBorder="1" applyAlignment="1">
      <alignment horizontal="center"/>
    </xf>
    <xf numFmtId="0" fontId="5" fillId="6" borderId="35" xfId="2" applyFont="1" applyBorder="1" applyAlignment="1">
      <alignment horizontal="center"/>
    </xf>
    <xf numFmtId="0" fontId="5" fillId="7" borderId="12" xfId="3" applyFont="1" applyBorder="1" applyAlignment="1">
      <alignment horizontal="center"/>
    </xf>
    <xf numFmtId="0" fontId="5" fillId="7" borderId="36" xfId="3" applyFont="1" applyBorder="1" applyAlignment="1">
      <alignment horizontal="center"/>
    </xf>
    <xf numFmtId="0" fontId="5" fillId="7" borderId="40" xfId="3" applyFont="1" applyBorder="1" applyAlignment="1">
      <alignment horizontal="left"/>
    </xf>
    <xf numFmtId="0" fontId="5" fillId="6" borderId="9" xfId="2" applyFont="1" applyBorder="1" applyAlignment="1">
      <alignment horizontal="left"/>
    </xf>
    <xf numFmtId="0" fontId="5" fillId="7" borderId="12" xfId="3" applyFont="1" applyBorder="1" applyAlignment="1">
      <alignment horizontal="left"/>
    </xf>
    <xf numFmtId="0" fontId="5" fillId="6" borderId="10" xfId="2" applyFont="1" applyBorder="1" applyAlignment="1">
      <alignment horizontal="left"/>
    </xf>
    <xf numFmtId="0" fontId="5" fillId="7" borderId="36" xfId="3" applyFont="1" applyBorder="1" applyAlignment="1">
      <alignment horizontal="left"/>
    </xf>
    <xf numFmtId="0" fontId="2" fillId="8" borderId="9" xfId="3" applyFont="1" applyFill="1" applyBorder="1" applyAlignment="1">
      <alignment horizontal="left"/>
    </xf>
    <xf numFmtId="0" fontId="0" fillId="0" borderId="0" xfId="0" applyAlignment="1">
      <alignment vertical="center"/>
    </xf>
    <xf numFmtId="0" fontId="21" fillId="5" borderId="10" xfId="1" applyFont="1" applyBorder="1" applyAlignment="1">
      <alignment horizontal="center" vertical="center" wrapText="1"/>
    </xf>
    <xf numFmtId="0" fontId="21" fillId="5" borderId="9" xfId="1" applyFont="1" applyBorder="1" applyAlignment="1">
      <alignment horizontal="center" vertical="center" wrapText="1"/>
    </xf>
    <xf numFmtId="0" fontId="10" fillId="6" borderId="40" xfId="2" applyBorder="1" applyAlignment="1">
      <alignment vertical="center" wrapText="1"/>
    </xf>
    <xf numFmtId="0" fontId="10" fillId="6" borderId="35" xfId="2" applyBorder="1" applyAlignment="1">
      <alignment horizontal="left" vertical="center" wrapText="1"/>
    </xf>
    <xf numFmtId="0" fontId="10" fillId="6" borderId="10" xfId="2" applyBorder="1" applyAlignment="1">
      <alignment vertical="center" wrapText="1"/>
    </xf>
    <xf numFmtId="0" fontId="10" fillId="6" borderId="9" xfId="2" applyBorder="1" applyAlignment="1">
      <alignment horizontal="left" vertical="center" wrapText="1"/>
    </xf>
    <xf numFmtId="0" fontId="10" fillId="6" borderId="9" xfId="2" applyBorder="1" applyAlignment="1">
      <alignment vertical="center" wrapText="1"/>
    </xf>
    <xf numFmtId="0" fontId="2" fillId="9" borderId="9" xfId="3" applyFont="1" applyFill="1" applyBorder="1" applyAlignment="1">
      <alignment horizontal="left"/>
    </xf>
    <xf numFmtId="0" fontId="0" fillId="10" borderId="9" xfId="0" applyFill="1" applyBorder="1"/>
    <xf numFmtId="0" fontId="5" fillId="6" borderId="0" xfId="2" applyFont="1" applyBorder="1" applyAlignment="1">
      <alignment horizontal="center"/>
    </xf>
    <xf numFmtId="0" fontId="5" fillId="6" borderId="33" xfId="2" applyFont="1" applyBorder="1" applyAlignment="1">
      <alignment horizontal="center"/>
    </xf>
    <xf numFmtId="0" fontId="5" fillId="7" borderId="11" xfId="3" applyFont="1" applyBorder="1" applyAlignment="1">
      <alignment horizontal="center"/>
    </xf>
    <xf numFmtId="0" fontId="2" fillId="6" borderId="40" xfId="2" applyFont="1" applyBorder="1" applyAlignment="1"/>
    <xf numFmtId="0" fontId="2" fillId="6" borderId="41" xfId="2" applyFont="1" applyBorder="1" applyAlignment="1"/>
    <xf numFmtId="0" fontId="2" fillId="7" borderId="9" xfId="3" applyFont="1" applyBorder="1"/>
    <xf numFmtId="0" fontId="22" fillId="8" borderId="9" xfId="0" applyFont="1" applyFill="1" applyBorder="1"/>
    <xf numFmtId="0" fontId="3" fillId="0" borderId="0" xfId="0" applyFont="1" applyAlignment="1">
      <alignment horizontal="left" vertical="center" indent="3"/>
    </xf>
    <xf numFmtId="0" fontId="14" fillId="5" borderId="41" xfId="1" applyFont="1" applyBorder="1"/>
    <xf numFmtId="0" fontId="2" fillId="6" borderId="9" xfId="2" applyFont="1" applyBorder="1" applyAlignment="1">
      <alignment vertical="center"/>
    </xf>
    <xf numFmtId="0" fontId="5" fillId="6" borderId="12" xfId="2" applyFont="1" applyBorder="1" applyAlignment="1">
      <alignment vertical="center"/>
    </xf>
    <xf numFmtId="0" fontId="5" fillId="6" borderId="43" xfId="2" applyFont="1" applyBorder="1" applyAlignment="1">
      <alignment vertical="center"/>
    </xf>
    <xf numFmtId="0" fontId="5" fillId="6" borderId="44" xfId="2" applyFont="1" applyBorder="1" applyAlignment="1">
      <alignment vertical="center"/>
    </xf>
    <xf numFmtId="49" fontId="10" fillId="6" borderId="11" xfId="2" applyNumberFormat="1" applyBorder="1" applyAlignment="1">
      <alignment horizontal="center"/>
    </xf>
    <xf numFmtId="0" fontId="5" fillId="7" borderId="10" xfId="3" applyFont="1" applyBorder="1" applyAlignment="1"/>
    <xf numFmtId="0" fontId="5" fillId="7" borderId="11" xfId="3" applyFont="1" applyBorder="1" applyAlignment="1"/>
    <xf numFmtId="0" fontId="5" fillId="7" borderId="28" xfId="3" applyFont="1" applyBorder="1" applyAlignment="1">
      <alignment horizontal="center"/>
    </xf>
    <xf numFmtId="0" fontId="5" fillId="7" borderId="30" xfId="3" applyFont="1" applyBorder="1" applyAlignment="1">
      <alignment horizontal="center"/>
    </xf>
    <xf numFmtId="0" fontId="10" fillId="6" borderId="9" xfId="2" applyBorder="1" applyAlignment="1">
      <alignment horizontal="center" vertical="center" wrapText="1"/>
    </xf>
    <xf numFmtId="0" fontId="10" fillId="6" borderId="35" xfId="2" applyBorder="1" applyAlignment="1">
      <alignment horizontal="center" vertical="center" wrapText="1"/>
    </xf>
    <xf numFmtId="0" fontId="2" fillId="7" borderId="13" xfId="3" applyFont="1" applyBorder="1"/>
    <xf numFmtId="0" fontId="2" fillId="6" borderId="12" xfId="2" applyFont="1" applyBorder="1"/>
    <xf numFmtId="0" fontId="23" fillId="5" borderId="41" xfId="1" applyFont="1" applyBorder="1"/>
    <xf numFmtId="0" fontId="23" fillId="5" borderId="44" xfId="1" applyFont="1" applyBorder="1"/>
    <xf numFmtId="0" fontId="5" fillId="7" borderId="33" xfId="3" applyFont="1" applyBorder="1" applyAlignment="1">
      <alignment horizontal="center"/>
    </xf>
    <xf numFmtId="0" fontId="14" fillId="5" borderId="41" xfId="1" applyFont="1" applyBorder="1" applyAlignment="1">
      <alignment horizontal="center"/>
    </xf>
    <xf numFmtId="0" fontId="2" fillId="4" borderId="45" xfId="0" applyFont="1" applyFill="1" applyBorder="1" applyAlignment="1">
      <alignment horizontal="center"/>
    </xf>
    <xf numFmtId="0" fontId="2" fillId="4" borderId="46" xfId="0" applyFont="1" applyFill="1" applyBorder="1" applyAlignment="1">
      <alignment horizontal="center"/>
    </xf>
    <xf numFmtId="0" fontId="0" fillId="11" borderId="13" xfId="0" applyFill="1" applyBorder="1"/>
    <xf numFmtId="0" fontId="2" fillId="11" borderId="47" xfId="0" applyFont="1" applyFill="1" applyBorder="1"/>
    <xf numFmtId="0" fontId="0" fillId="11" borderId="15" xfId="0" applyFill="1" applyBorder="1"/>
    <xf numFmtId="0" fontId="2" fillId="4" borderId="38" xfId="0" applyFont="1" applyFill="1" applyBorder="1" applyAlignment="1">
      <alignment horizontal="center"/>
    </xf>
    <xf numFmtId="0" fontId="2" fillId="4" borderId="2" xfId="0" applyFont="1" applyFill="1" applyBorder="1"/>
    <xf numFmtId="0" fontId="2" fillId="4" borderId="39" xfId="0" applyFont="1" applyFill="1" applyBorder="1" applyAlignment="1">
      <alignment horizontal="center"/>
    </xf>
    <xf numFmtId="0" fontId="0" fillId="11" borderId="10" xfId="0" applyFill="1" applyBorder="1"/>
    <xf numFmtId="0" fontId="2" fillId="11" borderId="26" xfId="0" applyFont="1" applyFill="1" applyBorder="1"/>
    <xf numFmtId="0" fontId="0" fillId="11" borderId="11" xfId="0" applyFill="1" applyBorder="1"/>
    <xf numFmtId="0" fontId="2" fillId="4" borderId="48" xfId="0" applyFont="1" applyFill="1" applyBorder="1" applyAlignment="1">
      <alignment horizontal="center"/>
    </xf>
    <xf numFmtId="0" fontId="2" fillId="4" borderId="8" xfId="0" applyFont="1" applyFill="1" applyBorder="1"/>
    <xf numFmtId="0" fontId="2" fillId="4" borderId="49" xfId="0" applyFont="1" applyFill="1" applyBorder="1" applyAlignment="1">
      <alignment horizontal="center"/>
    </xf>
    <xf numFmtId="0" fontId="1" fillId="3" borderId="50" xfId="0" applyFont="1" applyFill="1" applyBorder="1"/>
    <xf numFmtId="0" fontId="1" fillId="3" borderId="47" xfId="0" applyFont="1" applyFill="1" applyBorder="1" applyAlignment="1">
      <alignment horizontal="center"/>
    </xf>
    <xf numFmtId="0" fontId="1" fillId="3" borderId="51" xfId="0" applyFont="1" applyFill="1" applyBorder="1" applyAlignment="1">
      <alignment horizontal="center"/>
    </xf>
    <xf numFmtId="0" fontId="23" fillId="5" borderId="9" xfId="1" applyFont="1" applyBorder="1" applyAlignment="1">
      <alignment horizontal="center"/>
    </xf>
    <xf numFmtId="0" fontId="23" fillId="5" borderId="41" xfId="1" applyFont="1" applyBorder="1" applyAlignment="1">
      <alignment horizontal="center"/>
    </xf>
    <xf numFmtId="0" fontId="26" fillId="7" borderId="12" xfId="3" applyFont="1" applyBorder="1"/>
    <xf numFmtId="0" fontId="27" fillId="7" borderId="9" xfId="3" applyFont="1" applyBorder="1" applyAlignment="1">
      <alignment horizontal="center"/>
    </xf>
    <xf numFmtId="0" fontId="26" fillId="6" borderId="10" xfId="2" applyFont="1" applyBorder="1"/>
    <xf numFmtId="0" fontId="27" fillId="6" borderId="35" xfId="2" applyFont="1" applyBorder="1" applyAlignment="1">
      <alignment horizontal="center"/>
    </xf>
    <xf numFmtId="0" fontId="26" fillId="7" borderId="35" xfId="3" applyFont="1" applyBorder="1"/>
    <xf numFmtId="0" fontId="26" fillId="6" borderId="9" xfId="2" applyFont="1" applyBorder="1"/>
    <xf numFmtId="0" fontId="27" fillId="6" borderId="9" xfId="2" applyFont="1" applyBorder="1" applyAlignment="1">
      <alignment horizontal="center"/>
    </xf>
    <xf numFmtId="0" fontId="27" fillId="6" borderId="36" xfId="2" applyFont="1" applyBorder="1" applyAlignment="1">
      <alignment horizontal="center"/>
    </xf>
    <xf numFmtId="0" fontId="13" fillId="6" borderId="36" xfId="4" applyFill="1" applyBorder="1" applyAlignment="1">
      <alignment horizontal="center"/>
    </xf>
    <xf numFmtId="0" fontId="1" fillId="8" borderId="9" xfId="0" applyFont="1" applyFill="1" applyBorder="1"/>
    <xf numFmtId="0" fontId="26" fillId="6" borderId="13" xfId="2" applyFont="1" applyBorder="1"/>
    <xf numFmtId="0" fontId="26" fillId="7" borderId="9" xfId="3" applyFont="1" applyBorder="1"/>
    <xf numFmtId="0" fontId="27" fillId="6" borderId="35" xfId="2" applyFont="1" applyBorder="1" applyAlignment="1">
      <alignment horizontal="center" wrapText="1"/>
    </xf>
    <xf numFmtId="0" fontId="27" fillId="6" borderId="41" xfId="2" applyFont="1" applyBorder="1" applyAlignment="1">
      <alignment horizontal="center"/>
    </xf>
    <xf numFmtId="0" fontId="26" fillId="7" borderId="36" xfId="3" applyFont="1" applyBorder="1"/>
    <xf numFmtId="0" fontId="11" fillId="12" borderId="9" xfId="0" applyFont="1" applyFill="1" applyBorder="1"/>
    <xf numFmtId="0" fontId="27" fillId="6" borderId="9" xfId="2" applyFont="1" applyBorder="1" applyAlignment="1">
      <alignment horizontal="center" wrapText="1"/>
    </xf>
    <xf numFmtId="0" fontId="27" fillId="6" borderId="41" xfId="2" applyFont="1" applyBorder="1" applyAlignment="1">
      <alignment horizontal="center" wrapText="1"/>
    </xf>
    <xf numFmtId="0" fontId="27" fillId="6" borderId="36" xfId="2" applyFont="1" applyBorder="1" applyAlignment="1">
      <alignment horizontal="center" wrapText="1"/>
    </xf>
    <xf numFmtId="0" fontId="11" fillId="12" borderId="10" xfId="0" applyFont="1" applyFill="1" applyBorder="1"/>
    <xf numFmtId="0" fontId="11" fillId="12" borderId="32" xfId="0" applyFont="1" applyFill="1" applyBorder="1"/>
    <xf numFmtId="0" fontId="11" fillId="12" borderId="11" xfId="0" applyFont="1" applyFill="1" applyBorder="1"/>
    <xf numFmtId="0" fontId="28" fillId="6" borderId="36" xfId="4" applyFont="1" applyFill="1" applyBorder="1" applyAlignment="1">
      <alignment horizontal="center"/>
    </xf>
    <xf numFmtId="0" fontId="26" fillId="7" borderId="10" xfId="3" applyFont="1" applyBorder="1"/>
    <xf numFmtId="0" fontId="11" fillId="8" borderId="10" xfId="0" applyFont="1" applyFill="1" applyBorder="1"/>
    <xf numFmtId="0" fontId="11" fillId="8" borderId="32" xfId="0" applyFont="1" applyFill="1" applyBorder="1"/>
    <xf numFmtId="0" fontId="11" fillId="8" borderId="11" xfId="0" applyFont="1" applyFill="1" applyBorder="1"/>
    <xf numFmtId="0" fontId="26" fillId="7" borderId="9" xfId="3" applyFont="1" applyBorder="1" applyAlignment="1">
      <alignment horizontal="center"/>
    </xf>
    <xf numFmtId="0" fontId="5" fillId="2" borderId="3" xfId="0" applyFont="1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5" fillId="7" borderId="10" xfId="3" applyFont="1" applyBorder="1" applyAlignment="1">
      <alignment horizontal="center"/>
    </xf>
    <xf numFmtId="0" fontId="5" fillId="7" borderId="32" xfId="3" applyFont="1" applyBorder="1" applyAlignment="1">
      <alignment horizontal="center"/>
    </xf>
    <xf numFmtId="0" fontId="5" fillId="7" borderId="11" xfId="3" applyFont="1" applyBorder="1" applyAlignment="1">
      <alignment horizontal="center"/>
    </xf>
    <xf numFmtId="0" fontId="5" fillId="6" borderId="40" xfId="2" applyFont="1" applyBorder="1" applyAlignment="1">
      <alignment horizontal="center"/>
    </xf>
    <xf numFmtId="0" fontId="5" fillId="6" borderId="0" xfId="2" applyFont="1" applyBorder="1" applyAlignment="1">
      <alignment horizontal="center"/>
    </xf>
    <xf numFmtId="0" fontId="5" fillId="6" borderId="33" xfId="2" applyFont="1" applyBorder="1" applyAlignment="1">
      <alignment horizontal="center"/>
    </xf>
    <xf numFmtId="0" fontId="5" fillId="6" borderId="10" xfId="2" applyFont="1" applyBorder="1" applyAlignment="1">
      <alignment horizontal="center"/>
    </xf>
    <xf numFmtId="0" fontId="5" fillId="6" borderId="32" xfId="2" applyFont="1" applyBorder="1" applyAlignment="1">
      <alignment horizontal="center"/>
    </xf>
    <xf numFmtId="0" fontId="5" fillId="6" borderId="11" xfId="2" applyFont="1" applyBorder="1" applyAlignment="1">
      <alignment horizontal="center"/>
    </xf>
    <xf numFmtId="0" fontId="2" fillId="8" borderId="10" xfId="0" applyFont="1" applyFill="1" applyBorder="1" applyAlignment="1">
      <alignment horizontal="center"/>
    </xf>
    <xf numFmtId="0" fontId="2" fillId="8" borderId="32" xfId="0" applyFont="1" applyFill="1" applyBorder="1" applyAlignment="1">
      <alignment horizontal="center"/>
    </xf>
    <xf numFmtId="0" fontId="2" fillId="8" borderId="11" xfId="0" applyFont="1" applyFill="1" applyBorder="1" applyAlignment="1">
      <alignment horizontal="center"/>
    </xf>
    <xf numFmtId="0" fontId="14" fillId="5" borderId="12" xfId="1" applyFont="1" applyBorder="1" applyAlignment="1">
      <alignment horizontal="center"/>
    </xf>
    <xf numFmtId="0" fontId="14" fillId="5" borderId="43" xfId="1" applyFont="1" applyBorder="1" applyAlignment="1">
      <alignment horizontal="center"/>
    </xf>
    <xf numFmtId="0" fontId="14" fillId="5" borderId="44" xfId="1" applyFont="1" applyBorder="1" applyAlignment="1">
      <alignment horizontal="center"/>
    </xf>
    <xf numFmtId="0" fontId="10" fillId="6" borderId="41" xfId="2" applyBorder="1" applyAlignment="1">
      <alignment horizontal="left" vertical="center" wrapText="1"/>
    </xf>
    <xf numFmtId="0" fontId="10" fillId="6" borderId="36" xfId="2" applyBorder="1" applyAlignment="1">
      <alignment horizontal="left" vertical="center" wrapText="1"/>
    </xf>
    <xf numFmtId="0" fontId="13" fillId="7" borderId="13" xfId="4" applyFill="1" applyBorder="1" applyAlignment="1">
      <alignment horizontal="center"/>
    </xf>
    <xf numFmtId="0" fontId="13" fillId="7" borderId="14" xfId="4" applyFill="1" applyBorder="1" applyAlignment="1">
      <alignment horizontal="center"/>
    </xf>
    <xf numFmtId="0" fontId="13" fillId="7" borderId="15" xfId="4" applyFill="1" applyBorder="1" applyAlignment="1">
      <alignment horizontal="center"/>
    </xf>
    <xf numFmtId="0" fontId="11" fillId="8" borderId="10" xfId="3" applyFont="1" applyFill="1" applyBorder="1" applyAlignment="1">
      <alignment horizontal="center" vertical="center"/>
    </xf>
    <xf numFmtId="0" fontId="11" fillId="8" borderId="32" xfId="3" applyFont="1" applyFill="1" applyBorder="1" applyAlignment="1">
      <alignment horizontal="center" vertical="center"/>
    </xf>
    <xf numFmtId="0" fontId="11" fillId="8" borderId="11" xfId="3" applyFont="1" applyFill="1" applyBorder="1" applyAlignment="1">
      <alignment horizontal="center" vertical="center"/>
    </xf>
    <xf numFmtId="0" fontId="11" fillId="6" borderId="12" xfId="2" applyFont="1" applyBorder="1" applyAlignment="1">
      <alignment horizontal="left" vertical="center"/>
    </xf>
    <xf numFmtId="0" fontId="11" fillId="6" borderId="13" xfId="2" applyFont="1" applyBorder="1" applyAlignment="1">
      <alignment horizontal="left" vertical="center"/>
    </xf>
    <xf numFmtId="0" fontId="10" fillId="6" borderId="16" xfId="2" applyBorder="1" applyAlignment="1">
      <alignment horizontal="center"/>
    </xf>
    <xf numFmtId="0" fontId="10" fillId="6" borderId="17" xfId="2" applyBorder="1" applyAlignment="1">
      <alignment horizontal="center"/>
    </xf>
    <xf numFmtId="0" fontId="10" fillId="6" borderId="18" xfId="2" applyBorder="1" applyAlignment="1">
      <alignment horizontal="center"/>
    </xf>
    <xf numFmtId="0" fontId="10" fillId="6" borderId="22" xfId="2" applyBorder="1" applyAlignment="1">
      <alignment horizontal="center"/>
    </xf>
    <xf numFmtId="0" fontId="10" fillId="6" borderId="23" xfId="2" applyBorder="1" applyAlignment="1">
      <alignment horizontal="center"/>
    </xf>
    <xf numFmtId="0" fontId="10" fillId="7" borderId="0" xfId="3" applyBorder="1" applyAlignment="1">
      <alignment horizontal="center"/>
    </xf>
    <xf numFmtId="0" fontId="10" fillId="7" borderId="33" xfId="3" applyBorder="1" applyAlignment="1">
      <alignment horizontal="center"/>
    </xf>
    <xf numFmtId="0" fontId="10" fillId="6" borderId="10" xfId="2" applyBorder="1" applyAlignment="1">
      <alignment horizontal="center"/>
    </xf>
    <xf numFmtId="0" fontId="10" fillId="6" borderId="32" xfId="2" applyBorder="1" applyAlignment="1">
      <alignment horizontal="center"/>
    </xf>
    <xf numFmtId="0" fontId="10" fillId="6" borderId="11" xfId="2" applyBorder="1" applyAlignment="1">
      <alignment horizontal="center"/>
    </xf>
    <xf numFmtId="0" fontId="14" fillId="5" borderId="26" xfId="1" applyFont="1" applyBorder="1" applyAlignment="1">
      <alignment horizontal="center"/>
    </xf>
    <xf numFmtId="0" fontId="14" fillId="5" borderId="27" xfId="1" applyFont="1" applyBorder="1" applyAlignment="1">
      <alignment horizontal="center"/>
    </xf>
    <xf numFmtId="0" fontId="10" fillId="7" borderId="10" xfId="3" applyBorder="1" applyAlignment="1">
      <alignment horizontal="center"/>
    </xf>
    <xf numFmtId="0" fontId="10" fillId="7" borderId="32" xfId="3" applyBorder="1" applyAlignment="1">
      <alignment horizontal="center"/>
    </xf>
    <xf numFmtId="0" fontId="10" fillId="7" borderId="11" xfId="3" applyBorder="1" applyAlignment="1">
      <alignment horizontal="center"/>
    </xf>
    <xf numFmtId="0" fontId="2" fillId="6" borderId="12" xfId="2" applyFont="1" applyBorder="1" applyAlignment="1">
      <alignment horizontal="left" vertical="center"/>
    </xf>
    <xf numFmtId="0" fontId="2" fillId="6" borderId="13" xfId="2" applyFont="1" applyBorder="1" applyAlignment="1">
      <alignment horizontal="left" vertical="center"/>
    </xf>
    <xf numFmtId="0" fontId="2" fillId="8" borderId="10" xfId="3" applyFont="1" applyFill="1" applyBorder="1" applyAlignment="1">
      <alignment horizontal="center" vertical="center"/>
    </xf>
    <xf numFmtId="0" fontId="2" fillId="8" borderId="11" xfId="3" applyFont="1" applyFill="1" applyBorder="1" applyAlignment="1">
      <alignment horizontal="center" vertical="center"/>
    </xf>
    <xf numFmtId="0" fontId="17" fillId="7" borderId="10" xfId="4" applyFont="1" applyFill="1" applyBorder="1" applyAlignment="1">
      <alignment horizontal="center"/>
    </xf>
    <xf numFmtId="0" fontId="17" fillId="7" borderId="11" xfId="4" applyFont="1" applyFill="1" applyBorder="1" applyAlignment="1">
      <alignment horizontal="center"/>
    </xf>
    <xf numFmtId="0" fontId="5" fillId="6" borderId="37" xfId="2" applyFont="1" applyBorder="1" applyAlignment="1">
      <alignment horizontal="center"/>
    </xf>
    <xf numFmtId="0" fontId="5" fillId="6" borderId="23" xfId="2" applyFont="1" applyBorder="1" applyAlignment="1">
      <alignment horizontal="center"/>
    </xf>
    <xf numFmtId="0" fontId="14" fillId="5" borderId="31" xfId="1" applyFont="1" applyBorder="1" applyAlignment="1">
      <alignment horizontal="center"/>
    </xf>
    <xf numFmtId="0" fontId="14" fillId="5" borderId="42" xfId="1" applyFont="1" applyBorder="1" applyAlignment="1">
      <alignment horizontal="center"/>
    </xf>
    <xf numFmtId="0" fontId="1" fillId="8" borderId="10" xfId="0" applyFont="1" applyFill="1" applyBorder="1" applyAlignment="1">
      <alignment horizontal="center"/>
    </xf>
    <xf numFmtId="0" fontId="1" fillId="8" borderId="32" xfId="0" applyFont="1" applyFill="1" applyBorder="1" applyAlignment="1">
      <alignment horizontal="center"/>
    </xf>
    <xf numFmtId="0" fontId="1" fillId="8" borderId="11" xfId="0" applyFont="1" applyFill="1" applyBorder="1" applyAlignment="1">
      <alignment horizontal="center"/>
    </xf>
    <xf numFmtId="0" fontId="24" fillId="8" borderId="10" xfId="0" applyFont="1" applyFill="1" applyBorder="1" applyAlignment="1">
      <alignment horizontal="center"/>
    </xf>
    <xf numFmtId="0" fontId="24" fillId="8" borderId="32" xfId="0" applyFont="1" applyFill="1" applyBorder="1" applyAlignment="1">
      <alignment horizontal="center"/>
    </xf>
    <xf numFmtId="0" fontId="24" fillId="8" borderId="11" xfId="0" applyFont="1" applyFill="1" applyBorder="1" applyAlignment="1">
      <alignment horizontal="center"/>
    </xf>
    <xf numFmtId="0" fontId="2" fillId="8" borderId="10" xfId="0" applyFont="1" applyFill="1" applyBorder="1" applyAlignment="1">
      <alignment horizontal="left"/>
    </xf>
    <xf numFmtId="0" fontId="2" fillId="8" borderId="11" xfId="0" applyFont="1" applyFill="1" applyBorder="1" applyAlignment="1">
      <alignment horizontal="left"/>
    </xf>
    <xf numFmtId="0" fontId="11" fillId="8" borderId="10" xfId="0" applyFont="1" applyFill="1" applyBorder="1" applyAlignment="1">
      <alignment horizontal="center"/>
    </xf>
    <xf numFmtId="0" fontId="11" fillId="8" borderId="11" xfId="0" applyFont="1" applyFill="1" applyBorder="1" applyAlignment="1">
      <alignment horizontal="center"/>
    </xf>
    <xf numFmtId="0" fontId="11" fillId="12" borderId="10" xfId="0" applyFont="1" applyFill="1" applyBorder="1" applyAlignment="1">
      <alignment horizontal="left"/>
    </xf>
    <xf numFmtId="0" fontId="11" fillId="12" borderId="11" xfId="0" applyFont="1" applyFill="1" applyBorder="1" applyAlignment="1">
      <alignment horizontal="left"/>
    </xf>
    <xf numFmtId="0" fontId="26" fillId="6" borderId="41" xfId="2" applyFont="1" applyBorder="1" applyAlignment="1">
      <alignment horizontal="left" vertical="center"/>
    </xf>
    <xf numFmtId="0" fontId="26" fillId="6" borderId="35" xfId="2" applyFont="1" applyBorder="1" applyAlignment="1">
      <alignment horizontal="left" vertical="center"/>
    </xf>
    <xf numFmtId="0" fontId="26" fillId="6" borderId="36" xfId="2" applyFont="1" applyBorder="1" applyAlignment="1">
      <alignment horizontal="left" vertical="center"/>
    </xf>
    <xf numFmtId="0" fontId="13" fillId="6" borderId="10" xfId="4" applyFill="1" applyBorder="1" applyAlignment="1">
      <alignment horizontal="center"/>
    </xf>
    <xf numFmtId="0" fontId="13" fillId="6" borderId="32" xfId="4" applyFill="1" applyBorder="1" applyAlignment="1">
      <alignment horizontal="center"/>
    </xf>
    <xf numFmtId="0" fontId="13" fillId="6" borderId="11" xfId="4" applyFill="1" applyBorder="1" applyAlignment="1">
      <alignment horizontal="center"/>
    </xf>
    <xf numFmtId="0" fontId="5" fillId="6" borderId="13" xfId="2" applyFont="1" applyBorder="1" applyAlignment="1">
      <alignment horizontal="center" vertical="center"/>
    </xf>
    <xf numFmtId="0" fontId="5" fillId="6" borderId="14" xfId="2" applyFont="1" applyBorder="1" applyAlignment="1">
      <alignment horizontal="center" vertical="center"/>
    </xf>
    <xf numFmtId="0" fontId="5" fillId="6" borderId="15" xfId="2" applyFont="1" applyBorder="1" applyAlignment="1">
      <alignment horizontal="center" vertical="center"/>
    </xf>
    <xf numFmtId="0" fontId="2" fillId="6" borderId="41" xfId="2" applyFont="1" applyBorder="1" applyAlignment="1">
      <alignment horizontal="left" vertical="center"/>
    </xf>
    <xf numFmtId="0" fontId="2" fillId="6" borderId="36" xfId="2" applyFont="1" applyBorder="1" applyAlignment="1">
      <alignment horizontal="left" vertical="center"/>
    </xf>
    <xf numFmtId="0" fontId="5" fillId="7" borderId="13" xfId="3" applyFont="1" applyBorder="1" applyAlignment="1">
      <alignment horizontal="center"/>
    </xf>
    <xf numFmtId="0" fontId="5" fillId="7" borderId="14" xfId="3" applyFont="1" applyBorder="1" applyAlignment="1">
      <alignment horizontal="center"/>
    </xf>
    <xf numFmtId="0" fontId="5" fillId="7" borderId="15" xfId="3" applyFont="1" applyBorder="1" applyAlignment="1">
      <alignment horizontal="center"/>
    </xf>
    <xf numFmtId="0" fontId="13" fillId="7" borderId="10" xfId="4" applyFill="1" applyBorder="1" applyAlignment="1">
      <alignment horizontal="center"/>
    </xf>
    <xf numFmtId="0" fontId="13" fillId="7" borderId="32" xfId="4" applyFill="1" applyBorder="1" applyAlignment="1">
      <alignment horizontal="center"/>
    </xf>
    <xf numFmtId="0" fontId="13" fillId="7" borderId="11" xfId="4" applyFill="1" applyBorder="1" applyAlignment="1">
      <alignment horizontal="center"/>
    </xf>
    <xf numFmtId="0" fontId="5" fillId="6" borderId="10" xfId="2" applyFont="1" applyBorder="1" applyAlignment="1">
      <alignment horizontal="center" vertical="center"/>
    </xf>
    <xf numFmtId="0" fontId="5" fillId="6" borderId="32" xfId="2" applyFont="1" applyBorder="1" applyAlignment="1">
      <alignment horizontal="center" vertical="center"/>
    </xf>
    <xf numFmtId="0" fontId="5" fillId="6" borderId="11" xfId="2" applyFont="1" applyBorder="1" applyAlignment="1">
      <alignment horizontal="center" vertical="center"/>
    </xf>
    <xf numFmtId="0" fontId="8" fillId="2" borderId="10" xfId="0" applyFont="1" applyFill="1" applyBorder="1" applyAlignment="1">
      <alignment horizontal="center"/>
    </xf>
    <xf numFmtId="0" fontId="8" fillId="2" borderId="32" xfId="0" applyFont="1" applyFill="1" applyBorder="1" applyAlignment="1">
      <alignment horizontal="center"/>
    </xf>
    <xf numFmtId="0" fontId="8" fillId="2" borderId="11" xfId="0" applyFont="1" applyFill="1" applyBorder="1" applyAlignment="1">
      <alignment horizontal="center"/>
    </xf>
  </cellXfs>
  <cellStyles count="5">
    <cellStyle name="20% - Accent6" xfId="2" builtinId="50"/>
    <cellStyle name="40% - Accent6" xfId="3" builtinId="51"/>
    <cellStyle name="Accent6" xfId="1" builtinId="49"/>
    <cellStyle name="Hyperlink" xfId="4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6_2">
  <dgm:title val=""/>
  <dgm:desc val=""/>
  <dgm:catLst>
    <dgm:cat type="accent6" pri="11200"/>
  </dgm:catLst>
  <dgm:styleLbl name="node0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node1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6"/>
    </dgm:fillClrLst>
    <dgm:linClrLst meth="repeat">
      <a:schemeClr val="accent6"/>
    </dgm:linClrLst>
    <dgm:effectClrLst/>
    <dgm:txLinClrLst/>
    <dgm:txFillClrLst/>
    <dgm:txEffectClrLst/>
  </dgm:styleLbl>
  <dgm:styleLbl name="lnNode1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6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6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6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6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6">
        <a:tint val="60000"/>
      </a:schemeClr>
    </dgm:fillClrLst>
    <dgm:linClrLst meth="repeat">
      <a:schemeClr val="accent6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6">
        <a:tint val="60000"/>
      </a:schemeClr>
    </dgm:fillClrLst>
    <dgm:linClrLst meth="repeat">
      <a:schemeClr val="accent6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6">
        <a:tint val="60000"/>
      </a:schemeClr>
    </dgm:fillClrLst>
    <dgm:linClrLst meth="repeat">
      <a:schemeClr val="accent6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6"/>
    </dgm:fillClrLst>
    <dgm:linClrLst meth="repeat">
      <a:schemeClr val="accent6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6"/>
    </dgm:fillClrLst>
    <dgm:linClrLst meth="repeat">
      <a:schemeClr val="accent6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6">
        <a:tint val="60000"/>
      </a:schemeClr>
    </dgm:fillClrLst>
    <dgm:linClrLst meth="repeat">
      <a:schemeClr val="accent6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6"/>
    </dgm:fillClrLst>
    <dgm:linClrLst meth="repeat">
      <a:schemeClr val="accent6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6"/>
    </dgm:fillClrLst>
    <dgm:linClrLst meth="repeat">
      <a:schemeClr val="accent6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6"/>
    </dgm:fillClrLst>
    <dgm:linClrLst meth="repeat">
      <a:schemeClr val="accent6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6"/>
    </dgm:fillClrLst>
    <dgm:linClrLst meth="repeat">
      <a:schemeClr val="accent6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6"/>
    </dgm:fillClrLst>
    <dgm:linClrLst meth="repeat">
      <a:schemeClr val="accent6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6"/>
    </dgm:fillClrLst>
    <dgm:linClrLst meth="repeat">
      <a:schemeClr val="accent6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6"/>
    </dgm:fillClrLst>
    <dgm:linClrLst meth="repeat">
      <a:schemeClr val="accent6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6">
        <a:alpha val="90000"/>
        <a:tint val="40000"/>
      </a:schemeClr>
    </dgm:fillClrLst>
    <dgm:linClrLst meth="repeat">
      <a:schemeClr val="accent6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6">
        <a:alpha val="90000"/>
        <a:tint val="40000"/>
      </a:schemeClr>
    </dgm:fillClrLst>
    <dgm:linClrLst meth="repeat">
      <a:schemeClr val="accent6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6">
        <a:alpha val="90000"/>
        <a:tint val="40000"/>
      </a:schemeClr>
    </dgm:fillClrLst>
    <dgm:linClrLst meth="repeat">
      <a:schemeClr val="accent6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6">
        <a:tint val="40000"/>
      </a:schemeClr>
    </dgm:fillClrLst>
    <dgm:linClrLst meth="repeat">
      <a:schemeClr val="accent6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6">
        <a:shade val="80000"/>
      </a:schemeClr>
    </dgm:fillClrLst>
    <dgm:linClrLst meth="repeat">
      <a:schemeClr val="accent6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6">
        <a:tint val="50000"/>
        <a:alpha val="40000"/>
      </a:schemeClr>
    </dgm:fillClrLst>
    <dgm:linClrLst meth="repeat">
      <a:schemeClr val="accent6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6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FE779E48-4FD5-42C5-B6F7-9560553572E9}" type="doc">
      <dgm:prSet loTypeId="urn:microsoft.com/office/officeart/2011/layout/CircleProcess" loCatId="process" qsTypeId="urn:microsoft.com/office/officeart/2005/8/quickstyle/simple1" qsCatId="simple" csTypeId="urn:microsoft.com/office/officeart/2005/8/colors/accent6_2" csCatId="accent6" phldr="1"/>
      <dgm:spPr/>
      <dgm:t>
        <a:bodyPr/>
        <a:lstStyle/>
        <a:p>
          <a:endParaRPr lang="en-US"/>
        </a:p>
      </dgm:t>
    </dgm:pt>
    <dgm:pt modelId="{A9A84C76-C14F-4618-A09E-125CF9611038}">
      <dgm:prSet phldrT="[Text]"/>
      <dgm:spPr/>
      <dgm:t>
        <a:bodyPr/>
        <a:lstStyle/>
        <a:p>
          <a:r>
            <a:rPr lang="en-US" b="1"/>
            <a:t>AC main power</a:t>
          </a:r>
        </a:p>
      </dgm:t>
    </dgm:pt>
    <dgm:pt modelId="{4D452CB4-0711-423D-A65D-D3FFF92FEC48}" type="parTrans" cxnId="{B2DD0249-3589-417D-AD99-74E39C8EC2C7}">
      <dgm:prSet/>
      <dgm:spPr/>
      <dgm:t>
        <a:bodyPr/>
        <a:lstStyle/>
        <a:p>
          <a:endParaRPr lang="en-US"/>
        </a:p>
      </dgm:t>
    </dgm:pt>
    <dgm:pt modelId="{740B605F-B5AB-4BE8-8E31-3FD59EA51B1E}" type="sibTrans" cxnId="{B2DD0249-3589-417D-AD99-74E39C8EC2C7}">
      <dgm:prSet/>
      <dgm:spPr/>
      <dgm:t>
        <a:bodyPr/>
        <a:lstStyle/>
        <a:p>
          <a:endParaRPr lang="en-US"/>
        </a:p>
      </dgm:t>
    </dgm:pt>
    <dgm:pt modelId="{3140932D-A5F9-4C08-B0C7-DAB253FB81FB}">
      <dgm:prSet phldrT="[Text]"/>
      <dgm:spPr/>
      <dgm:t>
        <a:bodyPr/>
        <a:lstStyle/>
        <a:p>
          <a:r>
            <a:rPr lang="en-US" b="1"/>
            <a:t>Rectifier</a:t>
          </a:r>
          <a:r>
            <a:rPr lang="en-US"/>
            <a:t> </a:t>
          </a:r>
        </a:p>
      </dgm:t>
    </dgm:pt>
    <dgm:pt modelId="{0740AC31-0AC8-43A2-AFF2-C0CC6B28310C}" type="parTrans" cxnId="{7F6BD6D2-8FC4-40D4-8EDE-C4E57BE04F52}">
      <dgm:prSet/>
      <dgm:spPr/>
      <dgm:t>
        <a:bodyPr/>
        <a:lstStyle/>
        <a:p>
          <a:endParaRPr lang="en-US"/>
        </a:p>
      </dgm:t>
    </dgm:pt>
    <dgm:pt modelId="{078CF799-E594-4393-85F2-E8BFFC40E486}" type="sibTrans" cxnId="{7F6BD6D2-8FC4-40D4-8EDE-C4E57BE04F52}">
      <dgm:prSet/>
      <dgm:spPr/>
      <dgm:t>
        <a:bodyPr/>
        <a:lstStyle/>
        <a:p>
          <a:endParaRPr lang="en-US"/>
        </a:p>
      </dgm:t>
    </dgm:pt>
    <dgm:pt modelId="{1D570C7F-78AA-47B8-B0C9-2B0179E153C3}">
      <dgm:prSet phldrT="[Text]" custT="1"/>
      <dgm:spPr/>
      <dgm:t>
        <a:bodyPr/>
        <a:lstStyle/>
        <a:p>
          <a:r>
            <a:rPr lang="en-US" sz="2000" b="1"/>
            <a:t>DCDU</a:t>
          </a:r>
        </a:p>
      </dgm:t>
    </dgm:pt>
    <dgm:pt modelId="{43D072DB-1A98-4074-927C-39B00C9B1C15}" type="parTrans" cxnId="{986FE044-235A-4C15-AD46-3912FE0FB521}">
      <dgm:prSet/>
      <dgm:spPr/>
      <dgm:t>
        <a:bodyPr/>
        <a:lstStyle/>
        <a:p>
          <a:endParaRPr lang="en-US"/>
        </a:p>
      </dgm:t>
    </dgm:pt>
    <dgm:pt modelId="{5EBC242F-A008-4A7E-83BE-42591AF821AD}" type="sibTrans" cxnId="{986FE044-235A-4C15-AD46-3912FE0FB521}">
      <dgm:prSet/>
      <dgm:spPr/>
      <dgm:t>
        <a:bodyPr/>
        <a:lstStyle/>
        <a:p>
          <a:endParaRPr lang="en-US"/>
        </a:p>
      </dgm:t>
    </dgm:pt>
    <dgm:pt modelId="{99C665B1-1A52-4295-B06D-528476118CF8}" type="pres">
      <dgm:prSet presAssocID="{FE779E48-4FD5-42C5-B6F7-9560553572E9}" presName="Name0" presStyleCnt="0">
        <dgm:presLayoutVars>
          <dgm:chMax val="11"/>
          <dgm:chPref val="11"/>
          <dgm:dir/>
          <dgm:resizeHandles/>
        </dgm:presLayoutVars>
      </dgm:prSet>
      <dgm:spPr/>
    </dgm:pt>
    <dgm:pt modelId="{1C062FD1-AC56-425F-95D4-C5498C82E0D9}" type="pres">
      <dgm:prSet presAssocID="{1D570C7F-78AA-47B8-B0C9-2B0179E153C3}" presName="Accent3" presStyleCnt="0"/>
      <dgm:spPr/>
    </dgm:pt>
    <dgm:pt modelId="{A401A1FA-958B-4FAF-A9E6-AFF667755C9A}" type="pres">
      <dgm:prSet presAssocID="{1D570C7F-78AA-47B8-B0C9-2B0179E153C3}" presName="Accent" presStyleLbl="node1" presStyleIdx="0" presStyleCnt="3"/>
      <dgm:spPr/>
    </dgm:pt>
    <dgm:pt modelId="{16D1DCFB-ABAF-4174-804D-327B93B1045E}" type="pres">
      <dgm:prSet presAssocID="{1D570C7F-78AA-47B8-B0C9-2B0179E153C3}" presName="ParentBackground3" presStyleCnt="0"/>
      <dgm:spPr/>
    </dgm:pt>
    <dgm:pt modelId="{CB6583C9-64AC-487D-8724-12FE8AD9E892}" type="pres">
      <dgm:prSet presAssocID="{1D570C7F-78AA-47B8-B0C9-2B0179E153C3}" presName="ParentBackground" presStyleLbl="fgAcc1" presStyleIdx="0" presStyleCnt="3"/>
      <dgm:spPr/>
    </dgm:pt>
    <dgm:pt modelId="{3A1066CA-E989-4166-9E4C-C52B6BCAFCD7}" type="pres">
      <dgm:prSet presAssocID="{1D570C7F-78AA-47B8-B0C9-2B0179E153C3}" presName="Parent3" presStyleLbl="revTx" presStyleIdx="0" presStyleCnt="0">
        <dgm:presLayoutVars>
          <dgm:chMax val="1"/>
          <dgm:chPref val="1"/>
          <dgm:bulletEnabled val="1"/>
        </dgm:presLayoutVars>
      </dgm:prSet>
      <dgm:spPr/>
    </dgm:pt>
    <dgm:pt modelId="{344A5559-5937-49FF-9FF2-07C22FA61854}" type="pres">
      <dgm:prSet presAssocID="{3140932D-A5F9-4C08-B0C7-DAB253FB81FB}" presName="Accent2" presStyleCnt="0"/>
      <dgm:spPr/>
    </dgm:pt>
    <dgm:pt modelId="{110EA5E9-AB33-47C1-AC7E-5F17ACF0B2FE}" type="pres">
      <dgm:prSet presAssocID="{3140932D-A5F9-4C08-B0C7-DAB253FB81FB}" presName="Accent" presStyleLbl="node1" presStyleIdx="1" presStyleCnt="3"/>
      <dgm:spPr/>
    </dgm:pt>
    <dgm:pt modelId="{FE00AD12-0021-4BA6-AE1B-2739482088B1}" type="pres">
      <dgm:prSet presAssocID="{3140932D-A5F9-4C08-B0C7-DAB253FB81FB}" presName="ParentBackground2" presStyleCnt="0"/>
      <dgm:spPr/>
    </dgm:pt>
    <dgm:pt modelId="{150E64FB-6EFC-4E83-872E-84E3EE300C8B}" type="pres">
      <dgm:prSet presAssocID="{3140932D-A5F9-4C08-B0C7-DAB253FB81FB}" presName="ParentBackground" presStyleLbl="fgAcc1" presStyleIdx="1" presStyleCnt="3"/>
      <dgm:spPr/>
    </dgm:pt>
    <dgm:pt modelId="{817E5569-AA51-4244-9E4B-F5453BD8AB80}" type="pres">
      <dgm:prSet presAssocID="{3140932D-A5F9-4C08-B0C7-DAB253FB81FB}" presName="Parent2" presStyleLbl="revTx" presStyleIdx="0" presStyleCnt="0">
        <dgm:presLayoutVars>
          <dgm:chMax val="1"/>
          <dgm:chPref val="1"/>
          <dgm:bulletEnabled val="1"/>
        </dgm:presLayoutVars>
      </dgm:prSet>
      <dgm:spPr/>
    </dgm:pt>
    <dgm:pt modelId="{60B06992-3A04-489E-8F9E-2336FBD7294A}" type="pres">
      <dgm:prSet presAssocID="{A9A84C76-C14F-4618-A09E-125CF9611038}" presName="Accent1" presStyleCnt="0"/>
      <dgm:spPr/>
    </dgm:pt>
    <dgm:pt modelId="{AA6ED987-0F90-43ED-AFE4-DB23159A3E22}" type="pres">
      <dgm:prSet presAssocID="{A9A84C76-C14F-4618-A09E-125CF9611038}" presName="Accent" presStyleLbl="node1" presStyleIdx="2" presStyleCnt="3"/>
      <dgm:spPr/>
    </dgm:pt>
    <dgm:pt modelId="{A3BA2687-9F5F-4719-AFAA-D64897F4A9F5}" type="pres">
      <dgm:prSet presAssocID="{A9A84C76-C14F-4618-A09E-125CF9611038}" presName="ParentBackground1" presStyleCnt="0"/>
      <dgm:spPr/>
    </dgm:pt>
    <dgm:pt modelId="{655304CB-7F16-4AF3-AE31-187CD2499ED3}" type="pres">
      <dgm:prSet presAssocID="{A9A84C76-C14F-4618-A09E-125CF9611038}" presName="ParentBackground" presStyleLbl="fgAcc1" presStyleIdx="2" presStyleCnt="3"/>
      <dgm:spPr/>
    </dgm:pt>
    <dgm:pt modelId="{0B98BC64-58E2-4B16-A381-8A88A18F3A75}" type="pres">
      <dgm:prSet presAssocID="{A9A84C76-C14F-4618-A09E-125CF9611038}" presName="Parent1" presStyleLbl="revTx" presStyleIdx="0" presStyleCnt="0">
        <dgm:presLayoutVars>
          <dgm:chMax val="1"/>
          <dgm:chPref val="1"/>
          <dgm:bulletEnabled val="1"/>
        </dgm:presLayoutVars>
      </dgm:prSet>
      <dgm:spPr/>
    </dgm:pt>
  </dgm:ptLst>
  <dgm:cxnLst>
    <dgm:cxn modelId="{4D56BF0F-5DF2-45CA-956E-751A3667D452}" type="presOf" srcId="{3140932D-A5F9-4C08-B0C7-DAB253FB81FB}" destId="{150E64FB-6EFC-4E83-872E-84E3EE300C8B}" srcOrd="0" destOrd="0" presId="urn:microsoft.com/office/officeart/2011/layout/CircleProcess"/>
    <dgm:cxn modelId="{986FE044-235A-4C15-AD46-3912FE0FB521}" srcId="{FE779E48-4FD5-42C5-B6F7-9560553572E9}" destId="{1D570C7F-78AA-47B8-B0C9-2B0179E153C3}" srcOrd="2" destOrd="0" parTransId="{43D072DB-1A98-4074-927C-39B00C9B1C15}" sibTransId="{5EBC242F-A008-4A7E-83BE-42591AF821AD}"/>
    <dgm:cxn modelId="{B2DD0249-3589-417D-AD99-74E39C8EC2C7}" srcId="{FE779E48-4FD5-42C5-B6F7-9560553572E9}" destId="{A9A84C76-C14F-4618-A09E-125CF9611038}" srcOrd="0" destOrd="0" parTransId="{4D452CB4-0711-423D-A65D-D3FFF92FEC48}" sibTransId="{740B605F-B5AB-4BE8-8E31-3FD59EA51B1E}"/>
    <dgm:cxn modelId="{6A47D26F-0934-4278-BDB1-61371341E0BC}" type="presOf" srcId="{1D570C7F-78AA-47B8-B0C9-2B0179E153C3}" destId="{CB6583C9-64AC-487D-8724-12FE8AD9E892}" srcOrd="0" destOrd="0" presId="urn:microsoft.com/office/officeart/2011/layout/CircleProcess"/>
    <dgm:cxn modelId="{A70A9854-05CA-4978-B421-B955FA77AAAC}" type="presOf" srcId="{A9A84C76-C14F-4618-A09E-125CF9611038}" destId="{655304CB-7F16-4AF3-AE31-187CD2499ED3}" srcOrd="0" destOrd="0" presId="urn:microsoft.com/office/officeart/2011/layout/CircleProcess"/>
    <dgm:cxn modelId="{BC078399-B51A-42DF-B252-B2BC31225B69}" type="presOf" srcId="{1D570C7F-78AA-47B8-B0C9-2B0179E153C3}" destId="{3A1066CA-E989-4166-9E4C-C52B6BCAFCD7}" srcOrd="1" destOrd="0" presId="urn:microsoft.com/office/officeart/2011/layout/CircleProcess"/>
    <dgm:cxn modelId="{B39579A1-DD6C-4668-9E6B-F3C6578AC626}" type="presOf" srcId="{FE779E48-4FD5-42C5-B6F7-9560553572E9}" destId="{99C665B1-1A52-4295-B06D-528476118CF8}" srcOrd="0" destOrd="0" presId="urn:microsoft.com/office/officeart/2011/layout/CircleProcess"/>
    <dgm:cxn modelId="{7F6BD6D2-8FC4-40D4-8EDE-C4E57BE04F52}" srcId="{FE779E48-4FD5-42C5-B6F7-9560553572E9}" destId="{3140932D-A5F9-4C08-B0C7-DAB253FB81FB}" srcOrd="1" destOrd="0" parTransId="{0740AC31-0AC8-43A2-AFF2-C0CC6B28310C}" sibTransId="{078CF799-E594-4393-85F2-E8BFFC40E486}"/>
    <dgm:cxn modelId="{E152CAEA-F751-4C66-9B0F-B4C5B4A93351}" type="presOf" srcId="{A9A84C76-C14F-4618-A09E-125CF9611038}" destId="{0B98BC64-58E2-4B16-A381-8A88A18F3A75}" srcOrd="1" destOrd="0" presId="urn:microsoft.com/office/officeart/2011/layout/CircleProcess"/>
    <dgm:cxn modelId="{4BDB64FB-52BF-4082-9EFF-DCF107E8A546}" type="presOf" srcId="{3140932D-A5F9-4C08-B0C7-DAB253FB81FB}" destId="{817E5569-AA51-4244-9E4B-F5453BD8AB80}" srcOrd="1" destOrd="0" presId="urn:microsoft.com/office/officeart/2011/layout/CircleProcess"/>
    <dgm:cxn modelId="{C36F9280-713F-4E90-B24E-FBBDDE0AC5DE}" type="presParOf" srcId="{99C665B1-1A52-4295-B06D-528476118CF8}" destId="{1C062FD1-AC56-425F-95D4-C5498C82E0D9}" srcOrd="0" destOrd="0" presId="urn:microsoft.com/office/officeart/2011/layout/CircleProcess"/>
    <dgm:cxn modelId="{DC829D23-486F-49F2-8507-611C8F5D7F4B}" type="presParOf" srcId="{1C062FD1-AC56-425F-95D4-C5498C82E0D9}" destId="{A401A1FA-958B-4FAF-A9E6-AFF667755C9A}" srcOrd="0" destOrd="0" presId="urn:microsoft.com/office/officeart/2011/layout/CircleProcess"/>
    <dgm:cxn modelId="{10188965-3F8B-4F59-8F1D-3082A8ED5117}" type="presParOf" srcId="{99C665B1-1A52-4295-B06D-528476118CF8}" destId="{16D1DCFB-ABAF-4174-804D-327B93B1045E}" srcOrd="1" destOrd="0" presId="urn:microsoft.com/office/officeart/2011/layout/CircleProcess"/>
    <dgm:cxn modelId="{27034CF3-3323-4867-845D-5E6C8E539798}" type="presParOf" srcId="{16D1DCFB-ABAF-4174-804D-327B93B1045E}" destId="{CB6583C9-64AC-487D-8724-12FE8AD9E892}" srcOrd="0" destOrd="0" presId="urn:microsoft.com/office/officeart/2011/layout/CircleProcess"/>
    <dgm:cxn modelId="{8327DBB9-68C1-43AB-B848-70F9F6D02C99}" type="presParOf" srcId="{99C665B1-1A52-4295-B06D-528476118CF8}" destId="{3A1066CA-E989-4166-9E4C-C52B6BCAFCD7}" srcOrd="2" destOrd="0" presId="urn:microsoft.com/office/officeart/2011/layout/CircleProcess"/>
    <dgm:cxn modelId="{AA89455F-D217-47AB-ABA7-B8C3596875BB}" type="presParOf" srcId="{99C665B1-1A52-4295-B06D-528476118CF8}" destId="{344A5559-5937-49FF-9FF2-07C22FA61854}" srcOrd="3" destOrd="0" presId="urn:microsoft.com/office/officeart/2011/layout/CircleProcess"/>
    <dgm:cxn modelId="{711C2768-E847-4528-BF3A-5BFEA9DD55A4}" type="presParOf" srcId="{344A5559-5937-49FF-9FF2-07C22FA61854}" destId="{110EA5E9-AB33-47C1-AC7E-5F17ACF0B2FE}" srcOrd="0" destOrd="0" presId="urn:microsoft.com/office/officeart/2011/layout/CircleProcess"/>
    <dgm:cxn modelId="{ED0B7F97-6FCA-4582-B641-D4572400C329}" type="presParOf" srcId="{99C665B1-1A52-4295-B06D-528476118CF8}" destId="{FE00AD12-0021-4BA6-AE1B-2739482088B1}" srcOrd="4" destOrd="0" presId="urn:microsoft.com/office/officeart/2011/layout/CircleProcess"/>
    <dgm:cxn modelId="{2BDCCCCC-BB0D-42DD-981E-CEB62A6AC2A5}" type="presParOf" srcId="{FE00AD12-0021-4BA6-AE1B-2739482088B1}" destId="{150E64FB-6EFC-4E83-872E-84E3EE300C8B}" srcOrd="0" destOrd="0" presId="urn:microsoft.com/office/officeart/2011/layout/CircleProcess"/>
    <dgm:cxn modelId="{C349BCEE-3D34-4699-BC0E-F8C53D94C0E6}" type="presParOf" srcId="{99C665B1-1A52-4295-B06D-528476118CF8}" destId="{817E5569-AA51-4244-9E4B-F5453BD8AB80}" srcOrd="5" destOrd="0" presId="urn:microsoft.com/office/officeart/2011/layout/CircleProcess"/>
    <dgm:cxn modelId="{11479EC9-D3E5-4A03-A6D3-4C75BD59785C}" type="presParOf" srcId="{99C665B1-1A52-4295-B06D-528476118CF8}" destId="{60B06992-3A04-489E-8F9E-2336FBD7294A}" srcOrd="6" destOrd="0" presId="urn:microsoft.com/office/officeart/2011/layout/CircleProcess"/>
    <dgm:cxn modelId="{A390DC10-2F5D-4027-A0C2-604E0B7CB1A6}" type="presParOf" srcId="{60B06992-3A04-489E-8F9E-2336FBD7294A}" destId="{AA6ED987-0F90-43ED-AFE4-DB23159A3E22}" srcOrd="0" destOrd="0" presId="urn:microsoft.com/office/officeart/2011/layout/CircleProcess"/>
    <dgm:cxn modelId="{A57862D0-5329-4B5E-99A1-221B32F42885}" type="presParOf" srcId="{99C665B1-1A52-4295-B06D-528476118CF8}" destId="{A3BA2687-9F5F-4719-AFAA-D64897F4A9F5}" srcOrd="7" destOrd="0" presId="urn:microsoft.com/office/officeart/2011/layout/CircleProcess"/>
    <dgm:cxn modelId="{8EC7B1C0-6216-4376-913B-FF59F9B19BC3}" type="presParOf" srcId="{A3BA2687-9F5F-4719-AFAA-D64897F4A9F5}" destId="{655304CB-7F16-4AF3-AE31-187CD2499ED3}" srcOrd="0" destOrd="0" presId="urn:microsoft.com/office/officeart/2011/layout/CircleProcess"/>
    <dgm:cxn modelId="{EF6C4BC8-1270-45EF-B88C-E9EE16F44590}" type="presParOf" srcId="{99C665B1-1A52-4295-B06D-528476118CF8}" destId="{0B98BC64-58E2-4B16-A381-8A88A18F3A75}" srcOrd="8" destOrd="0" presId="urn:microsoft.com/office/officeart/2011/layout/CircleProcess"/>
  </dgm:cxnLst>
  <dgm:bg/>
  <dgm:whole/>
  <dgm:extLst>
    <a:ext uri="http://schemas.microsoft.com/office/drawing/2008/diagram">
      <dsp:dataModelExt xmlns:dsp="http://schemas.microsoft.com/office/drawing/2008/diagram" relId="rId7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A401A1FA-958B-4FAF-A9E6-AFF667755C9A}">
      <dsp:nvSpPr>
        <dsp:cNvPr id="0" name=""/>
        <dsp:cNvSpPr/>
      </dsp:nvSpPr>
      <dsp:spPr>
        <a:xfrm>
          <a:off x="3391348" y="536792"/>
          <a:ext cx="1421950" cy="1422213"/>
        </a:xfrm>
        <a:prstGeom prst="ellipse">
          <a:avLst/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</dsp:sp>
    <dsp:sp modelId="{CB6583C9-64AC-487D-8724-12FE8AD9E892}">
      <dsp:nvSpPr>
        <dsp:cNvPr id="0" name=""/>
        <dsp:cNvSpPr/>
      </dsp:nvSpPr>
      <dsp:spPr>
        <a:xfrm>
          <a:off x="3438561" y="584208"/>
          <a:ext cx="1327524" cy="1327383"/>
        </a:xfrm>
        <a:prstGeom prst="ellipse">
          <a:avLst/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25400" tIns="25400" rIns="25400" bIns="2540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000" b="1" kern="1200"/>
            <a:t>DCDU</a:t>
          </a:r>
        </a:p>
      </dsp:txBody>
      <dsp:txXfrm>
        <a:off x="3628340" y="773870"/>
        <a:ext cx="947967" cy="948059"/>
      </dsp:txXfrm>
    </dsp:sp>
    <dsp:sp modelId="{110EA5E9-AB33-47C1-AC7E-5F17ACF0B2FE}">
      <dsp:nvSpPr>
        <dsp:cNvPr id="0" name=""/>
        <dsp:cNvSpPr/>
      </dsp:nvSpPr>
      <dsp:spPr>
        <a:xfrm rot="2700000">
          <a:off x="1923433" y="538512"/>
          <a:ext cx="1418525" cy="1418525"/>
        </a:xfrm>
        <a:prstGeom prst="teardrop">
          <a:avLst>
            <a:gd name="adj" fmla="val 10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</dsp:sp>
    <dsp:sp modelId="{150E64FB-6EFC-4E83-872E-84E3EE300C8B}">
      <dsp:nvSpPr>
        <dsp:cNvPr id="0" name=""/>
        <dsp:cNvSpPr/>
      </dsp:nvSpPr>
      <dsp:spPr>
        <a:xfrm>
          <a:off x="1968934" y="584208"/>
          <a:ext cx="1327524" cy="1327383"/>
        </a:xfrm>
        <a:prstGeom prst="ellipse">
          <a:avLst/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25400" tIns="25400" rIns="25400" bIns="2540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000" b="1" kern="1200"/>
            <a:t>Rectifier</a:t>
          </a:r>
          <a:r>
            <a:rPr lang="en-US" sz="2000" kern="1200"/>
            <a:t> </a:t>
          </a:r>
        </a:p>
      </dsp:txBody>
      <dsp:txXfrm>
        <a:off x="2158713" y="773870"/>
        <a:ext cx="947967" cy="948059"/>
      </dsp:txXfrm>
    </dsp:sp>
    <dsp:sp modelId="{AA6ED987-0F90-43ED-AFE4-DB23159A3E22}">
      <dsp:nvSpPr>
        <dsp:cNvPr id="0" name=""/>
        <dsp:cNvSpPr/>
      </dsp:nvSpPr>
      <dsp:spPr>
        <a:xfrm rot="2700000">
          <a:off x="453807" y="538512"/>
          <a:ext cx="1418525" cy="1418525"/>
        </a:xfrm>
        <a:prstGeom prst="teardrop">
          <a:avLst>
            <a:gd name="adj" fmla="val 100000"/>
          </a:avLst>
        </a:prstGeom>
        <a:solidFill>
          <a:schemeClr val="accent6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</dsp:sp>
    <dsp:sp modelId="{655304CB-7F16-4AF3-AE31-187CD2499ED3}">
      <dsp:nvSpPr>
        <dsp:cNvPr id="0" name=""/>
        <dsp:cNvSpPr/>
      </dsp:nvSpPr>
      <dsp:spPr>
        <a:xfrm>
          <a:off x="499307" y="584208"/>
          <a:ext cx="1327524" cy="1327383"/>
        </a:xfrm>
        <a:prstGeom prst="ellipse">
          <a:avLst/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accent6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25400" tIns="25400" rIns="25400" bIns="25400" numCol="1" spcCol="1270" anchor="ctr" anchorCtr="0">
          <a:noAutofit/>
        </a:bodyPr>
        <a:lstStyle/>
        <a:p>
          <a:pPr marL="0" lvl="0" indent="0" algn="ctr" defTabSz="8890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2000" b="1" kern="1200"/>
            <a:t>AC main power</a:t>
          </a:r>
        </a:p>
      </dsp:txBody>
      <dsp:txXfrm>
        <a:off x="689086" y="773870"/>
        <a:ext cx="947967" cy="948059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11/layout/CircleProcess">
  <dgm:title val="Circle Process"/>
  <dgm:desc val="Use to show sequential steps in a process. Limited to eleven Level 1 shapes with an unlimited number of Level 2 shapes. Works best with small amounts of text. Unused text does not appear, but remains available if you switch layouts."/>
  <dgm:catLst>
    <dgm:cat type="process" pri="8500"/>
    <dgm:cat type="officeonline" pri="8500"/>
  </dgm:catLst>
  <dgm:sampData>
    <dgm:dataModel>
      <dgm:ptLst>
        <dgm:pt modelId="0" type="doc"/>
        <dgm:pt modelId="10">
          <dgm:prSet phldr="1"/>
        </dgm:pt>
        <dgm:pt modelId="20">
          <dgm:prSet phldr="1"/>
        </dgm:pt>
        <dgm:pt modelId="30">
          <dgm:prSet phldr="1"/>
        </dgm:pt>
      </dgm:ptLst>
      <dgm:cxnLst>
        <dgm:cxn modelId="40" srcId="0" destId="10" srcOrd="0" destOrd="0"/>
        <dgm:cxn modelId="50" srcId="0" destId="20" srcOrd="1" destOrd="0"/>
        <dgm:cxn modelId="60" srcId="0" destId="30" srcOrd="2" destOrd="0"/>
      </dgm:cxnLst>
      <dgm:bg/>
      <dgm:whole/>
    </dgm:dataModel>
  </dgm:sampData>
  <dgm:styleData>
    <dgm:dataModel>
      <dgm:ptLst>
        <dgm:pt modelId="0" type="doc"/>
        <dgm:pt modelId="10">
          <dgm:prSet phldr="1"/>
        </dgm:pt>
        <dgm:pt modelId="20">
          <dgm:prSet phldr="1"/>
        </dgm:pt>
      </dgm:ptLst>
      <dgm:cxnLst>
        <dgm:cxn modelId="30" srcId="0" destId="10" srcOrd="0" destOrd="0"/>
        <dgm:cxn modelId="40" srcId="0" destId="20" srcOrd="1" destOrd="0"/>
      </dgm:cxnLst>
      <dgm:bg/>
      <dgm:whole/>
    </dgm:dataModel>
  </dgm:styleData>
  <dgm:clrData>
    <dgm:dataModel>
      <dgm:ptLst>
        <dgm:pt modelId="0" type="doc"/>
        <dgm:pt modelId="10">
          <dgm:prSet phldr="1"/>
        </dgm:pt>
        <dgm:pt modelId="20">
          <dgm:prSet phldr="1"/>
        </dgm:pt>
        <dgm:pt modelId="30">
          <dgm:prSet phldr="1"/>
        </dgm:pt>
        <dgm:pt modelId="40">
          <dgm:prSet phldr="1"/>
        </dgm:pt>
      </dgm:ptLst>
      <dgm:cxnLst>
        <dgm:cxn modelId="50" srcId="0" destId="10" srcOrd="0" destOrd="0"/>
        <dgm:cxn modelId="60" srcId="0" destId="20" srcOrd="1" destOrd="0"/>
        <dgm:cxn modelId="70" srcId="0" destId="30" srcOrd="2" destOrd="0"/>
        <dgm:cxn modelId="80" srcId="0" destId="40" srcOrd="3" destOrd="0"/>
      </dgm:cxnLst>
      <dgm:bg/>
      <dgm:whole/>
    </dgm:dataModel>
  </dgm:clrData>
  <dgm:layoutNode name="Name0">
    <dgm:varLst>
      <dgm:chMax val="11"/>
      <dgm:chPref val="11"/>
      <dgm:dir/>
      <dgm:resizeHandles/>
    </dgm:varLst>
    <dgm:shape xmlns:r="http://schemas.openxmlformats.org/officeDocument/2006/relationships" r:blip="">
      <dgm:adjLst/>
    </dgm:shape>
    <dgm:choose name="Name1">
      <dgm:if name="Name2" func="var" arg="dir" op="equ" val="norm">
        <dgm:choose name="Name3">
          <dgm:if name="Name4" axis="ch" ptType="node" func="cnt" op="equ" val="1">
            <dgm:alg type="composite">
              <dgm:param type="ar" val="0.6383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l" for="ch" forName="Parent1" refType="w" fact="0.1667"/>
              <dgm:constr type="t" for="ch" forName="Parent1" refType="h" fact="0.1064"/>
              <dgm:constr type="w" for="ch" forName="Parent1" refType="w" fact="0.6667"/>
              <dgm:constr type="h" for="ch" forName="Parent1" refType="h" fact="0.4255"/>
              <dgm:constr type="l" for="ch" forName="Accent1" refType="w" fact="0"/>
              <dgm:constr type="t" for="ch" forName="Accent1" refType="h" fact="0"/>
              <dgm:constr type="w" for="ch" forName="Accent1" refType="w"/>
              <dgm:constr type="h" for="ch" forName="Accent1" refType="h" fact="0.6383"/>
              <dgm:constr type="l" for="ch" forName="ParentBackground1" refType="w" fact="0.0333"/>
              <dgm:constr type="t" for="ch" forName="ParentBackground1" refType="h" fact="0.0213"/>
              <dgm:constr type="w" for="ch" forName="ParentBackground1" refType="w" fact="0.9333"/>
              <dgm:constr type="h" for="ch" forName="ParentBackground1" refType="h" fact="0.5957"/>
              <dgm:constr type="l" for="ch" forName="Child1" refType="w" fact="0.0333"/>
              <dgm:constr type="t" for="ch" forName="Child1" refType="h" fact="0.6574"/>
              <dgm:constr type="w" for="ch" forName="Child1" refType="w" fact="0.9333"/>
              <dgm:constr type="h" for="ch" forName="Child1" refType="h" fact="0.3426"/>
            </dgm:constrLst>
          </dgm:if>
          <dgm:if name="Name5" axis="ch" ptType="node" func="cnt" op="equ" val="2">
            <dgm:alg type="composite">
              <dgm:param type="ar" val="1.2659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Parent2" refType="primFontSz" refFor="des" refForName="Parent1" op="equ"/>
              <dgm:constr type="primFontSz" for="des" forName="Child2" refType="primFontSz" refFor="des" refForName="Child1" op="equ"/>
              <dgm:constr type="l" for="ch" forName="Parent2" refType="w" fact="0.6249"/>
              <dgm:constr type="t" for="ch" forName="Parent2" refType="h" fact="0.2022"/>
              <dgm:constr type="w" for="ch" forName="Parent2" refType="w" fact="0.3001"/>
              <dgm:constr type="h" for="ch" forName="Parent2" refType="h" fact="0.3799"/>
              <dgm:constr type="l" for="ch" forName="Parent1" refType="w" fact="0.1597"/>
              <dgm:constr type="t" for="ch" forName="Parent1" refType="h" fact="0.2022"/>
              <dgm:constr type="w" for="ch" forName="Parent1" refType="w" fact="0.3001"/>
              <dgm:constr type="h" for="ch" forName="Parent1" refType="h" fact="0.3799"/>
              <dgm:constr type="l" for="ch" forName="Accent2" refType="w" fact="0.5498"/>
              <dgm:constr type="t" for="ch" forName="Accent2" refType="h" fact="0.1072"/>
              <dgm:constr type="w" for="ch" forName="Accent2" refType="w" fact="0.4502"/>
              <dgm:constr type="h" for="ch" forName="Accent2" refType="h" fact="0.5699"/>
              <dgm:constr type="l" for="ch" forName="ParentBackground2" refType="w" fact="0.5648"/>
              <dgm:constr type="t" for="ch" forName="ParentBackground2" refType="h" fact="0.1262"/>
              <dgm:constr type="w" for="ch" forName="ParentBackground2" refType="w" fact="0.4201"/>
              <dgm:constr type="h" for="ch" forName="ParentBackground2" refType="h" fact="0.5319"/>
              <dgm:constr type="l" for="ch" forName="Child2" refType="w" fact="0.5648"/>
              <dgm:constr type="t" for="ch" forName="Child2" refType="h" fact="0.6876"/>
              <dgm:constr type="w" for="ch" forName="Child2" refType="w" fact="0.4201"/>
              <dgm:constr type="h" for="ch" forName="Child2" refType="h" fact="0.3124"/>
              <dgm:constr type="l" for="ch" forName="Accent1" refType="w" fact="-0.0086"/>
              <dgm:constr type="t" for="ch" forName="Accent1" refType="h" fact="-0.0109"/>
              <dgm:constr type="w" for="ch" forName="Accent1" refType="w" fact="0.6367"/>
              <dgm:constr type="h" for="ch" forName="Accent1" refType="h" fact="0.806"/>
              <dgm:constr type="l" for="ch" forName="ParentBackground1" refType="w" fact="0.0997"/>
              <dgm:constr type="t" for="ch" forName="ParentBackground1" refType="h" fact="0.1262"/>
              <dgm:constr type="w" for="ch" forName="ParentBackground1" refType="w" fact="0.4201"/>
              <dgm:constr type="h" for="ch" forName="ParentBackground1" refType="h" fact="0.5319"/>
              <dgm:constr type="l" for="ch" forName="Child1" refType="w" fact="0.0997"/>
              <dgm:constr type="t" for="ch" forName="Child1" refType="h" fact="0.6876"/>
              <dgm:constr type="w" for="ch" forName="Child1" refType="w" fact="0.4201"/>
              <dgm:constr type="h" for="ch" forName="Child1" refType="h" fact="0.3124"/>
            </dgm:constrLst>
          </dgm:if>
          <dgm:if name="Name6" axis="ch" ptType="node" func="cnt" op="equ" val="3">
            <dgm:alg type="composite">
              <dgm:param type="ar" val="1.8548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l" for="ch" forName="Parent3" refType="w" fact="0.744"/>
              <dgm:constr type="t" for="ch" forName="Parent3" refType="h" fact="0.2022"/>
              <dgm:constr type="w" for="ch" forName="Parent3" refType="w" fact="0.2048"/>
              <dgm:constr type="h" for="ch" forName="Parent3" refType="h" fact="0.3799"/>
              <dgm:constr type="l" for="ch" forName="Parent2" refType="w" fact="0.4265"/>
              <dgm:constr type="t" for="ch" forName="Parent2" refType="h" fact="0.2022"/>
              <dgm:constr type="w" for="ch" forName="Parent2" refType="w" fact="0.2048"/>
              <dgm:constr type="h" for="ch" forName="Parent2" refType="h" fact="0.3799"/>
              <dgm:constr type="l" for="ch" forName="Parent1" refType="w" fact="0.109"/>
              <dgm:constr type="t" for="ch" forName="Parent1" refType="h" fact="0.2022"/>
              <dgm:constr type="w" for="ch" forName="Parent1" refType="w" fact="0.2048"/>
              <dgm:constr type="h" for="ch" forName="Parent1" refType="h" fact="0.3799"/>
              <dgm:constr type="l" for="ch" forName="Accent3" refType="w" fact="0.6928"/>
              <dgm:constr type="t" for="ch" forName="Accent3" refType="h" fact="0.1072"/>
              <dgm:constr type="w" for="ch" forName="Accent3" refType="w" fact="0.3072"/>
              <dgm:constr type="h" for="ch" forName="Accent3" refType="h" fact="0.5699"/>
              <dgm:constr type="l" for="ch" forName="ParentBackground3" refType="w" fact="0.703"/>
              <dgm:constr type="t" for="ch" forName="ParentBackground3" refType="h" fact="0.1262"/>
              <dgm:constr type="w" for="ch" forName="ParentBackground3" refType="w" fact="0.2868"/>
              <dgm:constr type="h" for="ch" forName="ParentBackground3" refType="h" fact="0.5319"/>
              <dgm:constr type="l" for="ch" forName="Child3" refType="w" fact="0.703"/>
              <dgm:constr type="t" for="ch" forName="Child3" refType="h" fact="0.6876"/>
              <dgm:constr type="w" for="ch" forName="Child3" refType="w" fact="0.2868"/>
              <dgm:constr type="h" for="ch" forName="Child3" refType="h" fact="0.3124"/>
              <dgm:constr type="l" for="ch" forName="Accent2" refType="w" fact="0.3122"/>
              <dgm:constr type="t" for="ch" forName="Accent2" refType="h" fact="-0.0109"/>
              <dgm:constr type="w" for="ch" forName="Accent2" refType="w" fact="0.4334"/>
              <dgm:constr type="h" for="ch" forName="Accent2" refType="h" fact="0.806"/>
              <dgm:constr type="l" for="ch" forName="ParentBackground2" refType="w" fact="0.3855"/>
              <dgm:constr type="t" for="ch" forName="ParentBackground2" refType="h" fact="0.1262"/>
              <dgm:constr type="w" for="ch" forName="ParentBackground2" refType="w" fact="0.2868"/>
              <dgm:constr type="h" for="ch" forName="ParentBackground2" refType="h" fact="0.5319"/>
              <dgm:constr type="l" for="ch" forName="Child2" refType="w" fact="0.3855"/>
              <dgm:constr type="t" for="ch" forName="Child2" refType="h" fact="0.6876"/>
              <dgm:constr type="w" for="ch" forName="Child2" refType="w" fact="0.2868"/>
              <dgm:constr type="h" for="ch" forName="Child2" refType="h" fact="0.3124"/>
              <dgm:constr type="l" for="ch" forName="Accent1" refType="w" fact="-0.0053"/>
              <dgm:constr type="t" for="ch" forName="Accent1" refType="h" fact="-0.0109"/>
              <dgm:constr type="w" for="ch" forName="Accent1" refType="w" fact="0.4334"/>
              <dgm:constr type="h" for="ch" forName="Accent1" refType="h" fact="0.806"/>
              <dgm:constr type="l" for="ch" forName="ParentBackground1" refType="w" fact="0.068"/>
              <dgm:constr type="t" for="ch" forName="ParentBackground1" refType="h" fact="0.1262"/>
              <dgm:constr type="w" for="ch" forName="ParentBackground1" refType="w" fact="0.2868"/>
              <dgm:constr type="h" for="ch" forName="ParentBackground1" refType="h" fact="0.5319"/>
              <dgm:constr type="l" for="ch" forName="Child1" refType="w" fact="0.068"/>
              <dgm:constr type="t" for="ch" forName="Child1" refType="h" fact="0.6876"/>
              <dgm:constr type="w" for="ch" forName="Child1" refType="w" fact="0.2868"/>
              <dgm:constr type="h" for="ch" forName="Child1" refType="h" fact="0.3124"/>
            </dgm:constrLst>
          </dgm:if>
          <dgm:if name="Name7" axis="ch" ptType="node" func="cnt" op="equ" val="4">
            <dgm:alg type="composite">
              <dgm:param type="ar" val="2.4437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l" for="ch" forName="Parent4" refType="w" fact="0.8057"/>
              <dgm:constr type="t" for="ch" forName="Parent4" refType="h" fact="0.2022"/>
              <dgm:constr type="w" for="ch" forName="Parent4" refType="w" fact="0.1555"/>
              <dgm:constr type="h" for="ch" forName="Parent4" refType="h" fact="0.3799"/>
              <dgm:constr type="l" for="ch" forName="Parent3" refType="w" fact="0.5647"/>
              <dgm:constr type="t" for="ch" forName="Parent3" refType="h" fact="0.2022"/>
              <dgm:constr type="w" for="ch" forName="Parent3" refType="w" fact="0.1555"/>
              <dgm:constr type="h" for="ch" forName="Parent3" refType="h" fact="0.3799"/>
              <dgm:constr type="l" for="ch" forName="Parent2" refType="w" fact="0.3237"/>
              <dgm:constr type="t" for="ch" forName="Parent2" refType="h" fact="0.2022"/>
              <dgm:constr type="w" for="ch" forName="Parent2" refType="w" fact="0.1555"/>
              <dgm:constr type="h" for="ch" forName="Parent2" refType="h" fact="0.3799"/>
              <dgm:constr type="l" for="ch" forName="Parent1" refType="w" fact="0.0827"/>
              <dgm:constr type="t" for="ch" forName="Parent1" refType="h" fact="0.2022"/>
              <dgm:constr type="w" for="ch" forName="Parent1" refType="w" fact="0.1555"/>
              <dgm:constr type="h" for="ch" forName="Parent1" refType="h" fact="0.3799"/>
              <dgm:constr type="l" for="ch" forName="Accent4" refType="w" fact="0.7668"/>
              <dgm:constr type="t" for="ch" forName="Accent4" refType="h" fact="0.1072"/>
              <dgm:constr type="w" for="ch" forName="Accent4" refType="w" fact="0.2332"/>
              <dgm:constr type="h" for="ch" forName="Accent4" refType="h" fact="0.5699"/>
              <dgm:constr type="l" for="ch" forName="ParentBackground4" refType="w" fact="0.7746"/>
              <dgm:constr type="t" for="ch" forName="ParentBackground4" refType="h" fact="0.1262"/>
              <dgm:constr type="w" for="ch" forName="ParentBackground4" refType="w" fact="0.2177"/>
              <dgm:constr type="h" for="ch" forName="ParentBackground4" refType="h" fact="0.5319"/>
              <dgm:constr type="l" for="ch" forName="Child4" refType="w" fact="0.7746"/>
              <dgm:constr type="t" for="ch" forName="Child4" refType="h" fact="0.6876"/>
              <dgm:constr type="w" for="ch" forName="Child4" refType="w" fact="0.2177"/>
              <dgm:constr type="h" for="ch" forName="Child4" refType="h" fact="0.3124"/>
              <dgm:constr type="l" for="ch" forName="Accent3" refType="w" fact="0.4765"/>
              <dgm:constr type="t" for="ch" forName="Accent3" refType="h" fact="-0.0109"/>
              <dgm:constr type="w" for="ch" forName="Accent3" refType="w" fact="0.3298"/>
              <dgm:constr type="h" for="ch" forName="Accent3" refType="h" fact="0.806"/>
              <dgm:constr type="l" for="ch" forName="ParentBackground3" refType="w" fact="0.5336"/>
              <dgm:constr type="t" for="ch" forName="ParentBackground3" refType="h" fact="0.1262"/>
              <dgm:constr type="w" for="ch" forName="ParentBackground3" refType="w" fact="0.2177"/>
              <dgm:constr type="h" for="ch" forName="ParentBackground3" refType="h" fact="0.5319"/>
              <dgm:constr type="l" for="ch" forName="Child3" refType="w" fact="0.5336"/>
              <dgm:constr type="t" for="ch" forName="Child3" refType="h" fact="0.6876"/>
              <dgm:constr type="w" for="ch" forName="Child3" refType="w" fact="0.2177"/>
              <dgm:constr type="h" for="ch" forName="Child3" refType="h" fact="0.3124"/>
              <dgm:constr type="l" for="ch" forName="Accent2" refType="w" fact="0.2365"/>
              <dgm:constr type="t" for="ch" forName="Accent2" refType="h" fact="-0.0109"/>
              <dgm:constr type="w" for="ch" forName="Accent2" refType="w" fact="0.3298"/>
              <dgm:constr type="h" for="ch" forName="Accent2" refType="h" fact="0.806"/>
              <dgm:constr type="l" for="ch" forName="ParentBackground2" refType="w" fact="0.2926"/>
              <dgm:constr type="t" for="ch" forName="ParentBackground2" refType="h" fact="0.1262"/>
              <dgm:constr type="w" for="ch" forName="ParentBackground2" refType="w" fact="0.2177"/>
              <dgm:constr type="h" for="ch" forName="ParentBackground2" refType="h" fact="0.5319"/>
              <dgm:constr type="l" for="ch" forName="Child2" refType="w" fact="0.2926"/>
              <dgm:constr type="t" for="ch" forName="Child2" refType="h" fact="0.6876"/>
              <dgm:constr type="w" for="ch" forName="Child2" refType="w" fact="0.2177"/>
              <dgm:constr type="h" for="ch" forName="Child2" refType="h" fact="0.3124"/>
              <dgm:constr type="l" for="ch" forName="Accent1" refType="w" fact="-0.0045"/>
              <dgm:constr type="t" for="ch" forName="Accent1" refType="h" fact="-0.0109"/>
              <dgm:constr type="w" for="ch" forName="Accent1" refType="w" fact="0.3298"/>
              <dgm:constr type="h" for="ch" forName="Accent1" refType="h" fact="0.806"/>
              <dgm:constr type="l" for="ch" forName="ParentBackground1" refType="w" fact="0.0516"/>
              <dgm:constr type="t" for="ch" forName="ParentBackground1" refType="h" fact="0.1262"/>
              <dgm:constr type="w" for="ch" forName="ParentBackground1" refType="w" fact="0.2177"/>
              <dgm:constr type="h" for="ch" forName="ParentBackground1" refType="h" fact="0.5319"/>
              <dgm:constr type="l" for="ch" forName="Child1" refType="w" fact="0.0516"/>
              <dgm:constr type="t" for="ch" forName="Child1" refType="h" fact="0.6876"/>
              <dgm:constr type="w" for="ch" forName="Child1" refType="w" fact="0.2177"/>
              <dgm:constr type="h" for="ch" forName="Child1" refType="h" fact="0.3124"/>
            </dgm:constrLst>
          </dgm:if>
          <dgm:if name="Name8" axis="ch" ptType="node" func="cnt" op="equ" val="5">
            <dgm:alg type="composite">
              <dgm:param type="ar" val="3.0325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l" for="ch" forName="Parent5" refType="w" fact="0.8434"/>
              <dgm:constr type="t" for="ch" forName="Parent5" refType="h" fact="0.2022"/>
              <dgm:constr type="w" for="ch" forName="Parent5" refType="w" fact="0.1253"/>
              <dgm:constr type="h" for="ch" forName="Parent5" refType="h" fact="0.3799"/>
              <dgm:constr type="l" for="ch" forName="Parent4" refType="w" fact="0.6492"/>
              <dgm:constr type="t" for="ch" forName="Parent4" refType="h" fact="0.2022"/>
              <dgm:constr type="w" for="ch" forName="Parent4" refType="w" fact="0.1253"/>
              <dgm:constr type="h" for="ch" forName="Parent4" refType="h" fact="0.3799"/>
              <dgm:constr type="l" for="ch" forName="Parent3" refType="w" fact="0.455"/>
              <dgm:constr type="t" for="ch" forName="Parent3" refType="h" fact="0.2022"/>
              <dgm:constr type="w" for="ch" forName="Parent3" refType="w" fact="0.1253"/>
              <dgm:constr type="h" for="ch" forName="Parent3" refType="h" fact="0.3799"/>
              <dgm:constr type="l" for="ch" forName="Parent2" refType="w" fact="0.2609"/>
              <dgm:constr type="t" for="ch" forName="Parent2" refType="h" fact="0.2022"/>
              <dgm:constr type="w" for="ch" forName="Parent2" refType="w" fact="0.1253"/>
              <dgm:constr type="h" for="ch" forName="Parent2" refType="h" fact="0.3799"/>
              <dgm:constr type="l" for="ch" forName="Parent1" refType="w" fact="0.0667"/>
              <dgm:constr type="t" for="ch" forName="Parent1" refType="h" fact="0.2022"/>
              <dgm:constr type="w" for="ch" forName="Parent1" refType="w" fact="0.1253"/>
              <dgm:constr type="h" for="ch" forName="Parent1" refType="h" fact="0.3799"/>
              <dgm:constr type="l" for="ch" forName="Accent5" refType="w" fact="0.8121"/>
              <dgm:constr type="t" for="ch" forName="Accent5" refType="h" fact="0.1072"/>
              <dgm:constr type="w" for="ch" forName="Accent5" refType="w" fact="0.1879"/>
              <dgm:constr type="h" for="ch" forName="Accent5" refType="h" fact="0.5699"/>
              <dgm:constr type="l" for="ch" forName="ParentBackground5" refType="w" fact="0.8183"/>
              <dgm:constr type="t" for="ch" forName="ParentBackground5" refType="h" fact="0.1262"/>
              <dgm:constr type="w" for="ch" forName="ParentBackground5" refType="w" fact="0.1754"/>
              <dgm:constr type="h" for="ch" forName="ParentBackground5" refType="h" fact="0.5319"/>
              <dgm:constr type="l" for="ch" forName="Child5" refType="w" fact="0.8183"/>
              <dgm:constr type="t" for="ch" forName="Child5" refType="h" fact="0.6876"/>
              <dgm:constr type="w" for="ch" forName="Child5" refType="w" fact="0.1754"/>
              <dgm:constr type="h" for="ch" forName="Child5" refType="h" fact="0.3124"/>
              <dgm:constr type="l" for="ch" forName="Accent4" refType="w" fact="0.5789"/>
              <dgm:constr type="t" for="ch" forName="Accent4" refType="h" fact="-0.0109"/>
              <dgm:constr type="w" for="ch" forName="Accent4" refType="w" fact="0.2657"/>
              <dgm:constr type="h" for="ch" forName="Accent4" refType="h" fact="0.806"/>
              <dgm:constr type="l" for="ch" forName="ParentBackground4" refType="w" fact="0.6242"/>
              <dgm:constr type="t" for="ch" forName="ParentBackground4" refType="h" fact="0.1262"/>
              <dgm:constr type="w" for="ch" forName="ParentBackground4" refType="w" fact="0.1754"/>
              <dgm:constr type="h" for="ch" forName="ParentBackground4" refType="h" fact="0.5319"/>
              <dgm:constr type="l" for="ch" forName="Child4" refType="w" fact="0.6242"/>
              <dgm:constr type="t" for="ch" forName="Child4" refType="h" fact="0.6876"/>
              <dgm:constr type="w" for="ch" forName="Child4" refType="w" fact="0.1754"/>
              <dgm:constr type="h" for="ch" forName="Child4" refType="h" fact="0.3124"/>
              <dgm:constr type="l" for="ch" forName="Accent3" refType="w" fact="0.3848"/>
              <dgm:constr type="t" for="ch" forName="Accent3" refType="h" fact="-0.0109"/>
              <dgm:constr type="w" for="ch" forName="Accent3" refType="w" fact="0.2657"/>
              <dgm:constr type="h" for="ch" forName="Accent3" refType="h" fact="0.806"/>
              <dgm:constr type="l" for="ch" forName="ParentBackground3" refType="w" fact="0.43"/>
              <dgm:constr type="t" for="ch" forName="ParentBackground3" refType="h" fact="0.1262"/>
              <dgm:constr type="w" for="ch" forName="ParentBackground3" refType="w" fact="0.1754"/>
              <dgm:constr type="h" for="ch" forName="ParentBackground3" refType="h" fact="0.5319"/>
              <dgm:constr type="l" for="ch" forName="Child3" refType="w" fact="0.43"/>
              <dgm:constr type="t" for="ch" forName="Child3" refType="h" fact="0.6876"/>
              <dgm:constr type="w" for="ch" forName="Child3" refType="w" fact="0.1754"/>
              <dgm:constr type="h" for="ch" forName="Child3" refType="h" fact="0.3124"/>
              <dgm:constr type="l" for="ch" forName="Accent2" refType="w" fact="0.1906"/>
              <dgm:constr type="t" for="ch" forName="Accent2" refType="h" fact="-0.0109"/>
              <dgm:constr type="w" for="ch" forName="Accent2" refType="w" fact="0.2657"/>
              <dgm:constr type="h" for="ch" forName="Accent2" refType="h" fact="0.806"/>
              <dgm:constr type="l" for="ch" forName="ParentBackground2" refType="w" fact="0.2358"/>
              <dgm:constr type="t" for="ch" forName="ParentBackground2" refType="h" fact="0.1262"/>
              <dgm:constr type="w" for="ch" forName="ParentBackground2" refType="w" fact="0.1754"/>
              <dgm:constr type="h" for="ch" forName="ParentBackground2" refType="h" fact="0.5319"/>
              <dgm:constr type="l" for="ch" forName="Child2" refType="w" fact="0.2358"/>
              <dgm:constr type="t" for="ch" forName="Child2" refType="h" fact="0.6876"/>
              <dgm:constr type="w" for="ch" forName="Child2" refType="w" fact="0.1754"/>
              <dgm:constr type="h" for="ch" forName="Child2" refType="h" fact="0.3124"/>
              <dgm:constr type="l" for="ch" forName="Accent1" refType="w" fact="-0.0036"/>
              <dgm:constr type="t" for="ch" forName="Accent1" refType="h" fact="-0.0109"/>
              <dgm:constr type="w" for="ch" forName="Accent1" refType="w" fact="0.2657"/>
              <dgm:constr type="h" for="ch" forName="Accent1" refType="h" fact="0.806"/>
              <dgm:constr type="l" for="ch" forName="ParentBackground1" refType="w" fact="0.0416"/>
              <dgm:constr type="t" for="ch" forName="ParentBackground1" refType="h" fact="0.1262"/>
              <dgm:constr type="w" for="ch" forName="ParentBackground1" refType="w" fact="0.1754"/>
              <dgm:constr type="h" for="ch" forName="ParentBackground1" refType="h" fact="0.5319"/>
              <dgm:constr type="l" for="ch" forName="Child1" refType="w" fact="0.0416"/>
              <dgm:constr type="t" for="ch" forName="Child1" refType="h" fact="0.6876"/>
              <dgm:constr type="w" for="ch" forName="Child1" refType="w" fact="0.1754"/>
              <dgm:constr type="h" for="ch" forName="Child1" refType="h" fact="0.3124"/>
            </dgm:constrLst>
          </dgm:if>
          <dgm:if name="Name9" axis="ch" ptType="node" func="cnt" op="equ" val="6">
            <dgm:alg type="composite">
              <dgm:param type="ar" val="3.6214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l" for="ch" forName="Parent6" refType="w" fact="0.8689"/>
              <dgm:constr type="t" for="ch" forName="Parent6" refType="h" fact="0.2022"/>
              <dgm:constr type="w" for="ch" forName="Parent6" refType="w" fact="0.1049"/>
              <dgm:constr type="h" for="ch" forName="Parent6" refType="h" fact="0.3799"/>
              <dgm:constr type="l" for="ch" forName="Parent5" refType="w" fact="0.7063"/>
              <dgm:constr type="t" for="ch" forName="Parent5" refType="h" fact="0.2022"/>
              <dgm:constr type="w" for="ch" forName="Parent5" refType="w" fact="0.1049"/>
              <dgm:constr type="h" for="ch" forName="Parent5" refType="h" fact="0.3799"/>
              <dgm:constr type="l" for="ch" forName="Parent4" refType="w" fact="0.5437"/>
              <dgm:constr type="t" for="ch" forName="Parent4" refType="h" fact="0.2022"/>
              <dgm:constr type="w" for="ch" forName="Parent4" refType="w" fact="0.1049"/>
              <dgm:constr type="h" for="ch" forName="Parent4" refType="h" fact="0.3799"/>
              <dgm:constr type="l" for="ch" forName="Parent3" refType="w" fact="0.381"/>
              <dgm:constr type="t" for="ch" forName="Parent3" refType="h" fact="0.2022"/>
              <dgm:constr type="w" for="ch" forName="Parent3" refType="w" fact="0.1049"/>
              <dgm:constr type="h" for="ch" forName="Parent3" refType="h" fact="0.3799"/>
              <dgm:constr type="l" for="ch" forName="Parent2" refType="w" fact="0.2184"/>
              <dgm:constr type="t" for="ch" forName="Parent2" refType="h" fact="0.2022"/>
              <dgm:constr type="w" for="ch" forName="Parent2" refType="w" fact="0.1049"/>
              <dgm:constr type="h" for="ch" forName="Parent2" refType="h" fact="0.3799"/>
              <dgm:constr type="l" for="ch" forName="Parent1" refType="w" fact="0.0558"/>
              <dgm:constr type="t" for="ch" forName="Parent1" refType="h" fact="0.2022"/>
              <dgm:constr type="w" for="ch" forName="Parent1" refType="w" fact="0.1049"/>
              <dgm:constr type="h" for="ch" forName="Parent1" refType="h" fact="0.3799"/>
              <dgm:constr type="l" for="ch" forName="Accent6" refType="w" fact="0.8426"/>
              <dgm:constr type="t" for="ch" forName="Accent6" refType="h" fact="0.1072"/>
              <dgm:constr type="w" for="ch" forName="Accent6" refType="w" fact="0.1574"/>
              <dgm:constr type="h" for="ch" forName="Accent6" refType="h" fact="0.5699"/>
              <dgm:constr type="l" for="ch" forName="ParentBackground6" refType="w" fact="0.8479"/>
              <dgm:constr type="t" for="ch" forName="ParentBackground6" refType="h" fact="0.1262"/>
              <dgm:constr type="w" for="ch" forName="ParentBackground6" refType="w" fact="0.1469"/>
              <dgm:constr type="h" for="ch" forName="ParentBackground6" refType="h" fact="0.5319"/>
              <dgm:constr type="l" for="ch" forName="Child6" refType="w" fact="0.8479"/>
              <dgm:constr type="t" for="ch" forName="Child6" refType="h" fact="0.6876"/>
              <dgm:constr type="w" for="ch" forName="Child6" refType="w" fact="0.1469"/>
              <dgm:constr type="h" for="ch" forName="Child6" refType="h" fact="0.3124"/>
              <dgm:constr type="l" for="ch" forName="Accent5" refType="w" fact="0.6474"/>
              <dgm:constr type="t" for="ch" forName="Accent5" refType="h" fact="-0.0109"/>
              <dgm:constr type="w" for="ch" forName="Accent5" refType="w" fact="0.2226"/>
              <dgm:constr type="h" for="ch" forName="Accent5" refType="h" fact="0.806"/>
              <dgm:constr type="l" for="ch" forName="ParentBackground5" refType="w" fact="0.6853"/>
              <dgm:constr type="t" for="ch" forName="ParentBackground5" refType="h" fact="0.1262"/>
              <dgm:constr type="w" for="ch" forName="ParentBackground5" refType="w" fact="0.1469"/>
              <dgm:constr type="h" for="ch" forName="ParentBackground5" refType="h" fact="0.5319"/>
              <dgm:constr type="l" for="ch" forName="Child5" refType="w" fact="0.6853"/>
              <dgm:constr type="t" for="ch" forName="Child5" refType="h" fact="0.6876"/>
              <dgm:constr type="w" for="ch" forName="Child5" refType="w" fact="0.1469"/>
              <dgm:constr type="h" for="ch" forName="Child5" refType="h" fact="0.3124"/>
              <dgm:constr type="l" for="ch" forName="Accent4" refType="w" fact="0.4848"/>
              <dgm:constr type="t" for="ch" forName="Accent4" refType="h" fact="-0.0109"/>
              <dgm:constr type="w" for="ch" forName="Accent4" refType="w" fact="0.2226"/>
              <dgm:constr type="h" for="ch" forName="Accent4" refType="h" fact="0.806"/>
              <dgm:constr type="l" for="ch" forName="ParentBackground4" refType="w" fact="0.5227"/>
              <dgm:constr type="t" for="ch" forName="ParentBackground4" refType="h" fact="0.1262"/>
              <dgm:constr type="w" for="ch" forName="ParentBackground4" refType="w" fact="0.1469"/>
              <dgm:constr type="h" for="ch" forName="ParentBackground4" refType="h" fact="0.5319"/>
              <dgm:constr type="l" for="ch" forName="Child4" refType="w" fact="0.5227"/>
              <dgm:constr type="t" for="ch" forName="Child4" refType="h" fact="0.6876"/>
              <dgm:constr type="w" for="ch" forName="Child4" refType="w" fact="0.1469"/>
              <dgm:constr type="h" for="ch" forName="Child4" refType="h" fact="0.3124"/>
              <dgm:constr type="l" for="ch" forName="Accent3" refType="w" fact="0.3222"/>
              <dgm:constr type="t" for="ch" forName="Accent3" refType="h" fact="-0.0109"/>
              <dgm:constr type="w" for="ch" forName="Accent3" refType="w" fact="0.2226"/>
              <dgm:constr type="h" for="ch" forName="Accent3" refType="h" fact="0.806"/>
              <dgm:constr type="l" for="ch" forName="ParentBackground3" refType="w" fact="0.3601"/>
              <dgm:constr type="t" for="ch" forName="ParentBackground3" refType="h" fact="0.1262"/>
              <dgm:constr type="w" for="ch" forName="ParentBackground3" refType="w" fact="0.1469"/>
              <dgm:constr type="h" for="ch" forName="ParentBackground3" refType="h" fact="0.5319"/>
              <dgm:constr type="l" for="ch" forName="Child3" refType="w" fact="0.3601"/>
              <dgm:constr type="t" for="ch" forName="Child3" refType="h" fact="0.6876"/>
              <dgm:constr type="w" for="ch" forName="Child3" refType="w" fact="0.1469"/>
              <dgm:constr type="h" for="ch" forName="Child3" refType="h" fact="0.3124"/>
              <dgm:constr type="l" for="ch" forName="Accent2" refType="w" fact="0.1596"/>
              <dgm:constr type="t" for="ch" forName="Accent2" refType="h" fact="-0.0109"/>
              <dgm:constr type="w" for="ch" forName="Accent2" refType="w" fact="0.2226"/>
              <dgm:constr type="h" for="ch" forName="Accent2" refType="h" fact="0.806"/>
              <dgm:constr type="l" for="ch" forName="ParentBackground2" refType="w" fact="0.1975"/>
              <dgm:constr type="t" for="ch" forName="ParentBackground2" refType="h" fact="0.1262"/>
              <dgm:constr type="w" for="ch" forName="ParentBackground2" refType="w" fact="0.1469"/>
              <dgm:constr type="h" for="ch" forName="ParentBackground2" refType="h" fact="0.5319"/>
              <dgm:constr type="l" for="ch" forName="Child2" refType="w" fact="0.1975"/>
              <dgm:constr type="t" for="ch" forName="Child2" refType="h" fact="0.6876"/>
              <dgm:constr type="w" for="ch" forName="Child2" refType="w" fact="0.1469"/>
              <dgm:constr type="h" for="ch" forName="Child2" refType="h" fact="0.3124"/>
              <dgm:constr type="l" for="ch" forName="Accent1" refType="w" fact="-0.003"/>
              <dgm:constr type="t" for="ch" forName="Accent1" refType="h" fact="-0.0109"/>
              <dgm:constr type="w" for="ch" forName="Accent1" refType="w" fact="0.2226"/>
              <dgm:constr type="h" for="ch" forName="Accent1" refType="h" fact="0.806"/>
              <dgm:constr type="l" for="ch" forName="ParentBackground1" refType="w" fact="0.0348"/>
              <dgm:constr type="t" for="ch" forName="ParentBackground1" refType="h" fact="0.1262"/>
              <dgm:constr type="w" for="ch" forName="ParentBackground1" refType="w" fact="0.1469"/>
              <dgm:constr type="h" for="ch" forName="ParentBackground1" refType="h" fact="0.5319"/>
              <dgm:constr type="l" for="ch" forName="Child1" refType="w" fact="0.0348"/>
              <dgm:constr type="t" for="ch" forName="Child1" refType="h" fact="0.6876"/>
              <dgm:constr type="w" for="ch" forName="Child1" refType="w" fact="0.1469"/>
              <dgm:constr type="h" for="ch" forName="Child1" refType="h" fact="0.3124"/>
            </dgm:constrLst>
          </dgm:if>
          <dgm:if name="Name10" axis="ch" ptType="node" func="cnt" op="equ" val="7">
            <dgm:alg type="composite">
              <dgm:param type="ar" val="4.2103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l" for="ch" forName="Parent7" refType="w" fact="0.8872"/>
              <dgm:constr type="t" for="ch" forName="Parent7" refType="h" fact="0.2022"/>
              <dgm:constr type="w" for="ch" forName="Parent7" refType="w" fact="0.0902"/>
              <dgm:constr type="h" for="ch" forName="Parent7" refType="h" fact="0.3799"/>
              <dgm:constr type="l" for="ch" forName="Parent6" refType="w" fact="0.7473"/>
              <dgm:constr type="t" for="ch" forName="Parent6" refType="h" fact="0.2022"/>
              <dgm:constr type="w" for="ch" forName="Parent6" refType="w" fact="0.0902"/>
              <dgm:constr type="h" for="ch" forName="Parent6" refType="h" fact="0.3799"/>
              <dgm:constr type="l" for="ch" forName="Parent5" refType="w" fact="0.6075"/>
              <dgm:constr type="t" for="ch" forName="Parent5" refType="h" fact="0.2022"/>
              <dgm:constr type="w" for="ch" forName="Parent5" refType="w" fact="0.0902"/>
              <dgm:constr type="h" for="ch" forName="Parent5" refType="h" fact="0.3799"/>
              <dgm:constr type="l" for="ch" forName="Parent4" refType="w" fact="0.4676"/>
              <dgm:constr type="t" for="ch" forName="Parent4" refType="h" fact="0.2022"/>
              <dgm:constr type="w" for="ch" forName="Parent4" refType="w" fact="0.0902"/>
              <dgm:constr type="h" for="ch" forName="Parent4" refType="h" fact="0.3799"/>
              <dgm:constr type="l" for="ch" forName="Parent3" refType="w" fact="0.3277"/>
              <dgm:constr type="t" for="ch" forName="Parent3" refType="h" fact="0.2022"/>
              <dgm:constr type="w" for="ch" forName="Parent3" refType="w" fact="0.0902"/>
              <dgm:constr type="h" for="ch" forName="Parent3" refType="h" fact="0.3799"/>
              <dgm:constr type="l" for="ch" forName="Parent2" refType="w" fact="0.1879"/>
              <dgm:constr type="t" for="ch" forName="Parent2" refType="h" fact="0.2022"/>
              <dgm:constr type="w" for="ch" forName="Parent2" refType="w" fact="0.0902"/>
              <dgm:constr type="h" for="ch" forName="Parent2" refType="h" fact="0.3799"/>
              <dgm:constr type="l" for="ch" forName="Parent1" refType="w" fact="0.048"/>
              <dgm:constr type="t" for="ch" forName="Parent1" refType="h" fact="0.2022"/>
              <dgm:constr type="w" for="ch" forName="Parent1" refType="w" fact="0.0902"/>
              <dgm:constr type="h" for="ch" forName="Parent1" refType="h" fact="0.3799"/>
              <dgm:constr type="l" for="ch" forName="Accent7" refType="w" fact="0.8646"/>
              <dgm:constr type="t" for="ch" forName="Accent7" refType="h" fact="0.1072"/>
              <dgm:constr type="w" for="ch" forName="Accent7" refType="w" fact="0.1354"/>
              <dgm:constr type="h" for="ch" forName="Accent7" refType="h" fact="0.5699"/>
              <dgm:constr type="l" for="ch" forName="ParentBackground7" refType="w" fact="0.8692"/>
              <dgm:constr type="t" for="ch" forName="ParentBackground7" refType="h" fact="0.1262"/>
              <dgm:constr type="w" for="ch" forName="ParentBackground7" refType="w" fact="0.1263"/>
              <dgm:constr type="h" for="ch" forName="ParentBackground7" refType="h" fact="0.5319"/>
              <dgm:constr type="l" for="ch" forName="Child7" refType="w" fact="0.8692"/>
              <dgm:constr type="t" for="ch" forName="Child7" refType="h" fact="0.6876"/>
              <dgm:constr type="w" for="ch" forName="Child7" refType="w" fact="0.1263"/>
              <dgm:constr type="h" for="ch" forName="Child7" refType="h" fact="0.3124"/>
              <dgm:constr type="l" for="ch" forName="Accent6" refType="w" fact="0.6967"/>
              <dgm:constr type="t" for="ch" forName="Accent6" refType="h" fact="-0.0109"/>
              <dgm:constr type="w" for="ch" forName="Accent6" refType="w" fact="0.1915"/>
              <dgm:constr type="h" for="ch" forName="Accent6" refType="h" fact="0.806"/>
              <dgm:constr type="l" for="ch" forName="ParentBackground6" refType="w" fact="0.7293"/>
              <dgm:constr type="t" for="ch" forName="ParentBackground6" refType="h" fact="0.1262"/>
              <dgm:constr type="w" for="ch" forName="ParentBackground6" refType="w" fact="0.1263"/>
              <dgm:constr type="h" for="ch" forName="ParentBackground6" refType="h" fact="0.5319"/>
              <dgm:constr type="l" for="ch" forName="Child6" refType="w" fact="0.7293"/>
              <dgm:constr type="t" for="ch" forName="Child6" refType="h" fact="0.6876"/>
              <dgm:constr type="w" for="ch" forName="Child6" refType="w" fact="0.1263"/>
              <dgm:constr type="h" for="ch" forName="Child6" refType="h" fact="0.3124"/>
              <dgm:constr type="l" for="ch" forName="Accent5" refType="w" fact="0.5569"/>
              <dgm:constr type="t" for="ch" forName="Accent5" refType="h" fact="-0.0109"/>
              <dgm:constr type="w" for="ch" forName="Accent5" refType="w" fact="0.1915"/>
              <dgm:constr type="h" for="ch" forName="Accent5" refType="h" fact="0.806"/>
              <dgm:constr type="l" for="ch" forName="ParentBackground5" refType="w" fact="0.5894"/>
              <dgm:constr type="t" for="ch" forName="ParentBackground5" refType="h" fact="0.1262"/>
              <dgm:constr type="w" for="ch" forName="ParentBackground5" refType="w" fact="0.1263"/>
              <dgm:constr type="h" for="ch" forName="ParentBackground5" refType="h" fact="0.5319"/>
              <dgm:constr type="l" for="ch" forName="Child5" refType="w" fact="0.5894"/>
              <dgm:constr type="t" for="ch" forName="Child5" refType="h" fact="0.6876"/>
              <dgm:constr type="w" for="ch" forName="Child5" refType="w" fact="0.1263"/>
              <dgm:constr type="h" for="ch" forName="Child5" refType="h" fact="0.3124"/>
              <dgm:constr type="l" for="ch" forName="Accent4" refType="w" fact="0.417"/>
              <dgm:constr type="t" for="ch" forName="Accent4" refType="h" fact="-0.0109"/>
              <dgm:constr type="w" for="ch" forName="Accent4" refType="w" fact="0.1915"/>
              <dgm:constr type="h" for="ch" forName="Accent4" refType="h" fact="0.806"/>
              <dgm:constr type="l" for="ch" forName="ParentBackground4" refType="w" fact="0.4496"/>
              <dgm:constr type="t" for="ch" forName="ParentBackground4" refType="h" fact="0.1262"/>
              <dgm:constr type="w" for="ch" forName="ParentBackground4" refType="w" fact="0.1263"/>
              <dgm:constr type="h" for="ch" forName="ParentBackground4" refType="h" fact="0.5319"/>
              <dgm:constr type="l" for="ch" forName="Child4" refType="w" fact="0.4496"/>
              <dgm:constr type="t" for="ch" forName="Child4" refType="h" fact="0.6876"/>
              <dgm:constr type="w" for="ch" forName="Child4" refType="w" fact="0.1263"/>
              <dgm:constr type="h" for="ch" forName="Child4" refType="h" fact="0.3124"/>
              <dgm:constr type="l" for="ch" forName="Accent3" refType="w" fact="0.2771"/>
              <dgm:constr type="t" for="ch" forName="Accent3" refType="h" fact="-0.0109"/>
              <dgm:constr type="w" for="ch" forName="Accent3" refType="w" fact="0.1915"/>
              <dgm:constr type="h" for="ch" forName="Accent3" refType="h" fact="0.806"/>
              <dgm:constr type="l" for="ch" forName="ParentBackground3" refType="w" fact="0.3097"/>
              <dgm:constr type="t" for="ch" forName="ParentBackground3" refType="h" fact="0.1262"/>
              <dgm:constr type="w" for="ch" forName="ParentBackground3" refType="w" fact="0.1263"/>
              <dgm:constr type="h" for="ch" forName="ParentBackground3" refType="h" fact="0.5319"/>
              <dgm:constr type="l" for="ch" forName="Child3" refType="w" fact="0.3097"/>
              <dgm:constr type="t" for="ch" forName="Child3" refType="h" fact="0.6876"/>
              <dgm:constr type="w" for="ch" forName="Child3" refType="w" fact="0.1263"/>
              <dgm:constr type="h" for="ch" forName="Child3" refType="h" fact="0.3124"/>
              <dgm:constr type="l" for="ch" forName="Accent2" refType="w" fact="0.1373"/>
              <dgm:constr type="t" for="ch" forName="Accent2" refType="h" fact="-0.0109"/>
              <dgm:constr type="w" for="ch" forName="Accent2" refType="w" fact="0.1915"/>
              <dgm:constr type="h" for="ch" forName="Accent2" refType="h" fact="0.806"/>
              <dgm:constr type="l" for="ch" forName="ParentBackground2" refType="w" fact="0.1698"/>
              <dgm:constr type="t" for="ch" forName="ParentBackground2" refType="h" fact="0.1262"/>
              <dgm:constr type="w" for="ch" forName="ParentBackground2" refType="w" fact="0.1263"/>
              <dgm:constr type="h" for="ch" forName="ParentBackground2" refType="h" fact="0.5319"/>
              <dgm:constr type="l" for="ch" forName="Child2" refType="w" fact="0.1698"/>
              <dgm:constr type="t" for="ch" forName="Child2" refType="h" fact="0.6876"/>
              <dgm:constr type="w" for="ch" forName="Child2" refType="w" fact="0.1263"/>
              <dgm:constr type="h" for="ch" forName="Child2" refType="h" fact="0.3124"/>
              <dgm:constr type="l" for="ch" forName="Accent1" refType="w" fact="-0.0026"/>
              <dgm:constr type="t" for="ch" forName="Accent1" refType="h" fact="-0.0109"/>
              <dgm:constr type="w" for="ch" forName="Accent1" refType="w" fact="0.1915"/>
              <dgm:constr type="h" for="ch" forName="Accent1" refType="h" fact="0.806"/>
              <dgm:constr type="l" for="ch" forName="ParentBackground1" refType="w" fact="0.03"/>
              <dgm:constr type="t" for="ch" forName="ParentBackground1" refType="h" fact="0.1262"/>
              <dgm:constr type="w" for="ch" forName="ParentBackground1" refType="w" fact="0.1263"/>
              <dgm:constr type="h" for="ch" forName="ParentBackground1" refType="h" fact="0.5319"/>
              <dgm:constr type="l" for="ch" forName="Child1" refType="w" fact="0.03"/>
              <dgm:constr type="t" for="ch" forName="Child1" refType="h" fact="0.6876"/>
              <dgm:constr type="w" for="ch" forName="Child1" refType="w" fact="0.1263"/>
              <dgm:constr type="h" for="ch" forName="Child1" refType="h" fact="0.3124"/>
            </dgm:constrLst>
          </dgm:if>
          <dgm:if name="Name11" axis="ch" ptType="node" func="cnt" op="equ" val="8">
            <dgm:alg type="composite">
              <dgm:param type="ar" val="4.7991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8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8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8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8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8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8" refType="primFontSz" refFor="des" refForName="Parent6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Child8" refType="primFontSz" refFor="des" refForName="Parent7" op="lte"/>
              <dgm:constr type="primFontSz" for="des" forName="Child1" refType="primFontSz" refFor="des" refForName="Parent8" op="lte"/>
              <dgm:constr type="primFontSz" for="des" forName="Child2" refType="primFontSz" refFor="des" refForName="Parent8" op="lte"/>
              <dgm:constr type="primFontSz" for="des" forName="Child3" refType="primFontSz" refFor="des" refForName="Parent8" op="lte"/>
              <dgm:constr type="primFontSz" for="des" forName="Child4" refType="primFontSz" refFor="des" refForName="Parent8" op="lte"/>
              <dgm:constr type="primFontSz" for="des" forName="Child5" refType="primFontSz" refFor="des" refForName="Parent8" op="lte"/>
              <dgm:constr type="primFontSz" for="des" forName="Child6" refType="primFontSz" refFor="des" refForName="Parent8" op="lte"/>
              <dgm:constr type="primFontSz" for="des" forName="Child7" refType="primFontSz" refFor="des" refForName="Parent8" op="lte"/>
              <dgm:constr type="primFontSz" for="des" forName="Child8" refType="primFontSz" refFor="des" refForName="Parent8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Parent8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primFontSz" for="des" forName="Child8" refType="primFontSz" refFor="des" refForName="Child1" op="equ"/>
              <dgm:constr type="l" for="ch" forName="Parent8" refType="w" fact="0.901"/>
              <dgm:constr type="t" for="ch" forName="Parent8" refType="h" fact="0.2022"/>
              <dgm:constr type="w" for="ch" forName="Parent8" refType="w" fact="0.0792"/>
              <dgm:constr type="h" for="ch" forName="Parent8" refType="h" fact="0.3799"/>
              <dgm:constr type="l" for="ch" forName="Parent7" refType="w" fact="0.7783"/>
              <dgm:constr type="t" for="ch" forName="Parent7" refType="h" fact="0.2022"/>
              <dgm:constr type="w" for="ch" forName="Parent7" refType="w" fact="0.0792"/>
              <dgm:constr type="h" for="ch" forName="Parent7" refType="h" fact="0.3799"/>
              <dgm:constr type="l" for="ch" forName="Parent6" refType="w" fact="0.6556"/>
              <dgm:constr type="t" for="ch" forName="Parent6" refType="h" fact="0.2022"/>
              <dgm:constr type="w" for="ch" forName="Parent6" refType="w" fact="0.0792"/>
              <dgm:constr type="h" for="ch" forName="Parent6" refType="h" fact="0.3799"/>
              <dgm:constr type="l" for="ch" forName="Parent5" refType="w" fact="0.5329"/>
              <dgm:constr type="t" for="ch" forName="Parent5" refType="h" fact="0.2022"/>
              <dgm:constr type="w" for="ch" forName="Parent5" refType="w" fact="0.0792"/>
              <dgm:constr type="h" for="ch" forName="Parent5" refType="h" fact="0.3799"/>
              <dgm:constr type="l" for="ch" forName="Parent4" refType="w" fact="0.4102"/>
              <dgm:constr type="t" for="ch" forName="Parent4" refType="h" fact="0.2022"/>
              <dgm:constr type="w" for="ch" forName="Parent4" refType="w" fact="0.0792"/>
              <dgm:constr type="h" for="ch" forName="Parent4" refType="h" fact="0.3799"/>
              <dgm:constr type="l" for="ch" forName="Parent3" refType="w" fact="0.2875"/>
              <dgm:constr type="t" for="ch" forName="Parent3" refType="h" fact="0.2022"/>
              <dgm:constr type="w" for="ch" forName="Parent3" refType="w" fact="0.0792"/>
              <dgm:constr type="h" for="ch" forName="Parent3" refType="h" fact="0.3799"/>
              <dgm:constr type="l" for="ch" forName="Parent2" refType="w" fact="0.1648"/>
              <dgm:constr type="t" for="ch" forName="Parent2" refType="h" fact="0.2022"/>
              <dgm:constr type="w" for="ch" forName="Parent2" refType="w" fact="0.0792"/>
              <dgm:constr type="h" for="ch" forName="Parent2" refType="h" fact="0.3799"/>
              <dgm:constr type="l" for="ch" forName="Parent1" refType="w" fact="0.0421"/>
              <dgm:constr type="t" for="ch" forName="Parent1" refType="h" fact="0.2022"/>
              <dgm:constr type="w" for="ch" forName="Parent1" refType="w" fact="0.0792"/>
              <dgm:constr type="h" for="ch" forName="Parent1" refType="h" fact="0.3799"/>
              <dgm:constr type="l" for="ch" forName="Accent8" refType="w" fact="0.8813"/>
              <dgm:constr type="t" for="ch" forName="Accent8" refType="h" fact="0.1072"/>
              <dgm:constr type="w" for="ch" forName="Accent8" refType="w" fact="0.1187"/>
              <dgm:constr type="h" for="ch" forName="Accent8" refType="h" fact="0.5699"/>
              <dgm:constr type="l" for="ch" forName="ParentBackground8" refType="w" fact="0.8852"/>
              <dgm:constr type="t" for="ch" forName="ParentBackground8" refType="h" fact="0.1262"/>
              <dgm:constr type="w" for="ch" forName="ParentBackground8" refType="w" fact="0.1108"/>
              <dgm:constr type="h" for="ch" forName="ParentBackground8" refType="h" fact="0.5319"/>
              <dgm:constr type="l" for="ch" forName="Child8" refType="w" fact="0.8852"/>
              <dgm:constr type="t" for="ch" forName="Child8" refType="h" fact="0.6876"/>
              <dgm:constr type="w" for="ch" forName="Child8" refType="w" fact="0.1108"/>
              <dgm:constr type="h" for="ch" forName="Child8" refType="h" fact="0.3124"/>
              <dgm:constr type="l" for="ch" forName="Accent7" refType="w" fact="0.7339"/>
              <dgm:constr type="t" for="ch" forName="Accent7" refType="h" fact="-0.0109"/>
              <dgm:constr type="w" for="ch" forName="Accent7" refType="w" fact="0.1679"/>
              <dgm:constr type="h" for="ch" forName="Accent7" refType="h" fact="0.806"/>
              <dgm:constr type="l" for="ch" forName="ParentBackground7" refType="w" fact="0.7625"/>
              <dgm:constr type="t" for="ch" forName="ParentBackground7" refType="h" fact="0.1262"/>
              <dgm:constr type="w" for="ch" forName="ParentBackground7" refType="w" fact="0.1108"/>
              <dgm:constr type="h" for="ch" forName="ParentBackground7" refType="h" fact="0.5319"/>
              <dgm:constr type="l" for="ch" forName="Child7" refType="w" fact="0.7625"/>
              <dgm:constr type="t" for="ch" forName="Child7" refType="h" fact="0.6876"/>
              <dgm:constr type="w" for="ch" forName="Child7" refType="w" fact="0.1108"/>
              <dgm:constr type="h" for="ch" forName="Child7" refType="h" fact="0.3124"/>
              <dgm:constr type="l" for="ch" forName="Accent6" refType="w" fact="0.6112"/>
              <dgm:constr type="t" for="ch" forName="Accent6" refType="h" fact="-0.0109"/>
              <dgm:constr type="w" for="ch" forName="Accent6" refType="w" fact="0.1679"/>
              <dgm:constr type="h" for="ch" forName="Accent6" refType="h" fact="0.806"/>
              <dgm:constr type="l" for="ch" forName="ParentBackground6" refType="w" fact="0.6398"/>
              <dgm:constr type="t" for="ch" forName="ParentBackground6" refType="h" fact="0.1262"/>
              <dgm:constr type="w" for="ch" forName="ParentBackground6" refType="w" fact="0.1108"/>
              <dgm:constr type="h" for="ch" forName="ParentBackground6" refType="h" fact="0.5319"/>
              <dgm:constr type="l" for="ch" forName="Child6" refType="w" fact="0.6398"/>
              <dgm:constr type="t" for="ch" forName="Child6" refType="h" fact="0.6876"/>
              <dgm:constr type="w" for="ch" forName="Child6" refType="w" fact="0.1108"/>
              <dgm:constr type="h" for="ch" forName="Child6" refType="h" fact="0.3124"/>
              <dgm:constr type="l" for="ch" forName="Accent5" refType="w" fact="0.4885"/>
              <dgm:constr type="t" for="ch" forName="Accent5" refType="h" fact="-0.0109"/>
              <dgm:constr type="w" for="ch" forName="Accent5" refType="w" fact="0.1679"/>
              <dgm:constr type="h" for="ch" forName="Accent5" refType="h" fact="0.806"/>
              <dgm:constr type="l" for="ch" forName="ParentBackground5" refType="w" fact="0.5171"/>
              <dgm:constr type="t" for="ch" forName="ParentBackground5" refType="h" fact="0.1262"/>
              <dgm:constr type="w" for="ch" forName="ParentBackground5" refType="w" fact="0.1108"/>
              <dgm:constr type="h" for="ch" forName="ParentBackground5" refType="h" fact="0.5319"/>
              <dgm:constr type="l" for="ch" forName="Child5" refType="w" fact="0.5171"/>
              <dgm:constr type="t" for="ch" forName="Child5" refType="h" fact="0.6876"/>
              <dgm:constr type="w" for="ch" forName="Child5" refType="w" fact="0.1108"/>
              <dgm:constr type="h" for="ch" forName="Child5" refType="h" fact="0.3124"/>
              <dgm:constr type="l" for="ch" forName="Accent4" refType="w" fact="0.3658"/>
              <dgm:constr type="t" for="ch" forName="Accent4" refType="h" fact="-0.0109"/>
              <dgm:constr type="w" for="ch" forName="Accent4" refType="w" fact="0.1679"/>
              <dgm:constr type="h" for="ch" forName="Accent4" refType="h" fact="0.806"/>
              <dgm:constr type="l" for="ch" forName="ParentBackground4" refType="w" fact="0.3944"/>
              <dgm:constr type="t" for="ch" forName="ParentBackground4" refType="h" fact="0.1262"/>
              <dgm:constr type="w" for="ch" forName="ParentBackground4" refType="w" fact="0.1108"/>
              <dgm:constr type="h" for="ch" forName="ParentBackground4" refType="h" fact="0.5319"/>
              <dgm:constr type="l" for="ch" forName="Child4" refType="w" fact="0.3944"/>
              <dgm:constr type="t" for="ch" forName="Child4" refType="h" fact="0.6876"/>
              <dgm:constr type="w" for="ch" forName="Child4" refType="w" fact="0.1108"/>
              <dgm:constr type="h" for="ch" forName="Child4" refType="h" fact="0.3124"/>
              <dgm:constr type="l" for="ch" forName="Accent3" refType="w" fact="0.2431"/>
              <dgm:constr type="t" for="ch" forName="Accent3" refType="h" fact="-0.0109"/>
              <dgm:constr type="w" for="ch" forName="Accent3" refType="w" fact="0.1679"/>
              <dgm:constr type="h" for="ch" forName="Accent3" refType="h" fact="0.806"/>
              <dgm:constr type="l" for="ch" forName="ParentBackground3" refType="w" fact="0.2717"/>
              <dgm:constr type="t" for="ch" forName="ParentBackground3" refType="h" fact="0.1262"/>
              <dgm:constr type="w" for="ch" forName="ParentBackground3" refType="w" fact="0.1108"/>
              <dgm:constr type="h" for="ch" forName="ParentBackground3" refType="h" fact="0.5319"/>
              <dgm:constr type="l" for="ch" forName="Child3" refType="w" fact="0.2717"/>
              <dgm:constr type="t" for="ch" forName="Child3" refType="h" fact="0.6876"/>
              <dgm:constr type="w" for="ch" forName="Child3" refType="w" fact="0.1108"/>
              <dgm:constr type="h" for="ch" forName="Child3" refType="h" fact="0.3124"/>
              <dgm:constr type="l" for="ch" forName="Accent2" refType="w" fact="0.1204"/>
              <dgm:constr type="t" for="ch" forName="Accent2" refType="h" fact="-0.0109"/>
              <dgm:constr type="w" for="ch" forName="Accent2" refType="w" fact="0.1679"/>
              <dgm:constr type="h" for="ch" forName="Accent2" refType="h" fact="0.806"/>
              <dgm:constr type="l" for="ch" forName="ParentBackground2" refType="w" fact="0.149"/>
              <dgm:constr type="t" for="ch" forName="ParentBackground2" refType="h" fact="0.1262"/>
              <dgm:constr type="w" for="ch" forName="ParentBackground2" refType="w" fact="0.1108"/>
              <dgm:constr type="h" for="ch" forName="ParentBackground2" refType="h" fact="0.5319"/>
              <dgm:constr type="l" for="ch" forName="Child2" refType="w" fact="0.149"/>
              <dgm:constr type="t" for="ch" forName="Child2" refType="h" fact="0.6876"/>
              <dgm:constr type="w" for="ch" forName="Child2" refType="w" fact="0.1108"/>
              <dgm:constr type="h" for="ch" forName="Child2" refType="h" fact="0.3124"/>
              <dgm:constr type="l" for="ch" forName="Accent1" refType="w" fact="-0.0023"/>
              <dgm:constr type="t" for="ch" forName="Accent1" refType="h" fact="-0.0109"/>
              <dgm:constr type="w" for="ch" forName="Accent1" refType="w" fact="0.1679"/>
              <dgm:constr type="h" for="ch" forName="Accent1" refType="h" fact="0.806"/>
              <dgm:constr type="l" for="ch" forName="ParentBackground1" refType="w" fact="0.0263"/>
              <dgm:constr type="t" for="ch" forName="ParentBackground1" refType="h" fact="0.1262"/>
              <dgm:constr type="w" for="ch" forName="ParentBackground1" refType="w" fact="0.1108"/>
              <dgm:constr type="h" for="ch" forName="ParentBackground1" refType="h" fact="0.5319"/>
              <dgm:constr type="l" for="ch" forName="Child1" refType="w" fact="0.0263"/>
              <dgm:constr type="t" for="ch" forName="Child1" refType="h" fact="0.6876"/>
              <dgm:constr type="w" for="ch" forName="Child1" refType="w" fact="0.1108"/>
              <dgm:constr type="h" for="ch" forName="Child1" refType="h" fact="0.3124"/>
            </dgm:constrLst>
          </dgm:if>
          <dgm:if name="Name12" axis="ch" ptType="node" func="cnt" op="equ" val="9">
            <dgm:alg type="composite">
              <dgm:param type="ar" val="5.388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8" refType="primFontSz" refFor="des" refForName="Parent1" op="lte"/>
              <dgm:constr type="primFontSz" for="des" forName="Child9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8" refType="primFontSz" refFor="des" refForName="Parent2" op="lte"/>
              <dgm:constr type="primFontSz" for="des" forName="Child9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8" refType="primFontSz" refFor="des" refForName="Parent3" op="lte"/>
              <dgm:constr type="primFontSz" for="des" forName="Child9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8" refType="primFontSz" refFor="des" refForName="Parent4" op="lte"/>
              <dgm:constr type="primFontSz" for="des" forName="Child9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8" refType="primFontSz" refFor="des" refForName="Parent5" op="lte"/>
              <dgm:constr type="primFontSz" for="des" forName="Child9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8" refType="primFontSz" refFor="des" refForName="Parent6" op="lte"/>
              <dgm:constr type="primFontSz" for="des" forName="Child9" refType="primFontSz" refFor="des" refForName="Parent6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Child8" refType="primFontSz" refFor="des" refForName="Parent7" op="lte"/>
              <dgm:constr type="primFontSz" for="des" forName="Child9" refType="primFontSz" refFor="des" refForName="Parent7" op="lte"/>
              <dgm:constr type="primFontSz" for="des" forName="Child1" refType="primFontSz" refFor="des" refForName="Parent8" op="lte"/>
              <dgm:constr type="primFontSz" for="des" forName="Child2" refType="primFontSz" refFor="des" refForName="Parent8" op="lte"/>
              <dgm:constr type="primFontSz" for="des" forName="Child3" refType="primFontSz" refFor="des" refForName="Parent8" op="lte"/>
              <dgm:constr type="primFontSz" for="des" forName="Child4" refType="primFontSz" refFor="des" refForName="Parent8" op="lte"/>
              <dgm:constr type="primFontSz" for="des" forName="Child5" refType="primFontSz" refFor="des" refForName="Parent8" op="lte"/>
              <dgm:constr type="primFontSz" for="des" forName="Child6" refType="primFontSz" refFor="des" refForName="Parent8" op="lte"/>
              <dgm:constr type="primFontSz" for="des" forName="Child7" refType="primFontSz" refFor="des" refForName="Parent8" op="lte"/>
              <dgm:constr type="primFontSz" for="des" forName="Child8" refType="primFontSz" refFor="des" refForName="Parent8" op="lte"/>
              <dgm:constr type="primFontSz" for="des" forName="Child9" refType="primFontSz" refFor="des" refForName="Parent8" op="lte"/>
              <dgm:constr type="primFontSz" for="des" forName="Child1" refType="primFontSz" refFor="des" refForName="Parent9" op="lte"/>
              <dgm:constr type="primFontSz" for="des" forName="Child2" refType="primFontSz" refFor="des" refForName="Parent9" op="lte"/>
              <dgm:constr type="primFontSz" for="des" forName="Child3" refType="primFontSz" refFor="des" refForName="Parent9" op="lte"/>
              <dgm:constr type="primFontSz" for="des" forName="Child4" refType="primFontSz" refFor="des" refForName="Parent9" op="lte"/>
              <dgm:constr type="primFontSz" for="des" forName="Child5" refType="primFontSz" refFor="des" refForName="Parent9" op="lte"/>
              <dgm:constr type="primFontSz" for="des" forName="Child6" refType="primFontSz" refFor="des" refForName="Parent9" op="lte"/>
              <dgm:constr type="primFontSz" for="des" forName="Child7" refType="primFontSz" refFor="des" refForName="Parent9" op="lte"/>
              <dgm:constr type="primFontSz" for="des" forName="Child8" refType="primFontSz" refFor="des" refForName="Parent9" op="lte"/>
              <dgm:constr type="primFontSz" for="des" forName="Child9" refType="primFontSz" refFor="des" refForName="Parent9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Parent8" refType="primFontSz" refFor="des" refForName="Parent1" op="equ"/>
              <dgm:constr type="primFontSz" for="des" forName="Parent9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primFontSz" for="des" forName="Child8" refType="primFontSz" refFor="des" refForName="Child1" op="equ"/>
              <dgm:constr type="primFontSz" for="des" forName="Child9" refType="primFontSz" refFor="des" refForName="Child1" op="equ"/>
              <dgm:constr type="l" for="ch" forName="Parent9" refType="w" fact="0.9119"/>
              <dgm:constr type="t" for="ch" forName="Parent9" refType="h" fact="0.2022"/>
              <dgm:constr type="w" for="ch" forName="Parent9" refType="w" fact="0.0705"/>
              <dgm:constr type="h" for="ch" forName="Parent9" refType="h" fact="0.3799"/>
              <dgm:constr type="l" for="ch" forName="Parent8" refType="w" fact="0.8026"/>
              <dgm:constr type="t" for="ch" forName="Parent8" refType="h" fact="0.2022"/>
              <dgm:constr type="w" for="ch" forName="Parent8" refType="w" fact="0.0705"/>
              <dgm:constr type="h" for="ch" forName="Parent8" refType="h" fact="0.3799"/>
              <dgm:constr type="l" for="ch" forName="Parent7" refType="w" fact="0.6933"/>
              <dgm:constr type="t" for="ch" forName="Parent7" refType="h" fact="0.2022"/>
              <dgm:constr type="w" for="ch" forName="Parent7" refType="w" fact="0.0705"/>
              <dgm:constr type="h" for="ch" forName="Parent7" refType="h" fact="0.3799"/>
              <dgm:constr type="l" for="ch" forName="Parent6" refType="w" fact="0.584"/>
              <dgm:constr type="t" for="ch" forName="Parent6" refType="h" fact="0.2022"/>
              <dgm:constr type="w" for="ch" forName="Parent6" refType="w" fact="0.0705"/>
              <dgm:constr type="h" for="ch" forName="Parent6" refType="h" fact="0.3799"/>
              <dgm:constr type="l" for="ch" forName="Parent5" refType="w" fact="0.4747"/>
              <dgm:constr type="t" for="ch" forName="Parent5" refType="h" fact="0.2022"/>
              <dgm:constr type="w" for="ch" forName="Parent5" refType="w" fact="0.0705"/>
              <dgm:constr type="h" for="ch" forName="Parent5" refType="h" fact="0.3799"/>
              <dgm:constr type="l" for="ch" forName="Parent4" refType="w" fact="0.3654"/>
              <dgm:constr type="t" for="ch" forName="Parent4" refType="h" fact="0.2022"/>
              <dgm:constr type="w" for="ch" forName="Parent4" refType="w" fact="0.0705"/>
              <dgm:constr type="h" for="ch" forName="Parent4" refType="h" fact="0.3799"/>
              <dgm:constr type="l" for="ch" forName="Parent3" refType="w" fact="0.2561"/>
              <dgm:constr type="t" for="ch" forName="Parent3" refType="h" fact="0.2022"/>
              <dgm:constr type="w" for="ch" forName="Parent3" refType="w" fact="0.0705"/>
              <dgm:constr type="h" for="ch" forName="Parent3" refType="h" fact="0.3799"/>
              <dgm:constr type="l" for="ch" forName="Parent2" refType="w" fact="0.1468"/>
              <dgm:constr type="t" for="ch" forName="Parent2" refType="h" fact="0.2022"/>
              <dgm:constr type="w" for="ch" forName="Parent2" refType="w" fact="0.0705"/>
              <dgm:constr type="h" for="ch" forName="Parent2" refType="h" fact="0.3799"/>
              <dgm:constr type="l" for="ch" forName="Parent1" refType="w" fact="0.0375"/>
              <dgm:constr type="t" for="ch" forName="Parent1" refType="h" fact="0.2022"/>
              <dgm:constr type="w" for="ch" forName="Parent1" refType="w" fact="0.0705"/>
              <dgm:constr type="h" for="ch" forName="Parent1" refType="h" fact="0.3799"/>
              <dgm:constr type="l" for="ch" forName="Accent9" refType="w" fact="0.8942"/>
              <dgm:constr type="t" for="ch" forName="Accent9" refType="h" fact="0.1072"/>
              <dgm:constr type="w" for="ch" forName="Accent9" refType="w" fact="0.1058"/>
              <dgm:constr type="h" for="ch" forName="Accent9" refType="h" fact="0.5699"/>
              <dgm:constr type="l" for="ch" forName="ParentBackground9" refType="w" fact="0.8978"/>
              <dgm:constr type="t" for="ch" forName="ParentBackground9" refType="h" fact="0.1262"/>
              <dgm:constr type="w" for="ch" forName="ParentBackground9" refType="w" fact="0.0987"/>
              <dgm:constr type="h" for="ch" forName="ParentBackground9" refType="h" fact="0.5319"/>
              <dgm:constr type="l" for="ch" forName="Child9" refType="w" fact="0.8978"/>
              <dgm:constr type="t" for="ch" forName="Child9" refType="h" fact="0.6876"/>
              <dgm:constr type="w" for="ch" forName="Child9" refType="w" fact="0.0987"/>
              <dgm:constr type="h" for="ch" forName="Child9" refType="h" fact="0.3124"/>
              <dgm:constr type="l" for="ch" forName="Accent8" refType="w" fact="0.763"/>
              <dgm:constr type="t" for="ch" forName="Accent8" refType="h" fact="-0.0109"/>
              <dgm:constr type="w" for="ch" forName="Accent8" refType="w" fact="0.1496"/>
              <dgm:constr type="h" for="ch" forName="Accent8" refType="h" fact="0.806"/>
              <dgm:constr type="l" for="ch" forName="ParentBackground8" refType="w" fact="0.7885"/>
              <dgm:constr type="t" for="ch" forName="ParentBackground8" refType="h" fact="0.1262"/>
              <dgm:constr type="w" for="ch" forName="ParentBackground8" refType="w" fact="0.0987"/>
              <dgm:constr type="h" for="ch" forName="ParentBackground8" refType="h" fact="0.5319"/>
              <dgm:constr type="l" for="ch" forName="Child8" refType="w" fact="0.7885"/>
              <dgm:constr type="t" for="ch" forName="Child8" refType="h" fact="0.6876"/>
              <dgm:constr type="w" for="ch" forName="Child8" refType="w" fact="0.0987"/>
              <dgm:constr type="h" for="ch" forName="Child8" refType="h" fact="0.3124"/>
              <dgm:constr type="l" for="ch" forName="Accent7" refType="w" fact="0.6538"/>
              <dgm:constr type="t" for="ch" forName="Accent7" refType="h" fact="-0.0109"/>
              <dgm:constr type="w" for="ch" forName="Accent7" refType="w" fact="0.1496"/>
              <dgm:constr type="h" for="ch" forName="Accent7" refType="h" fact="0.806"/>
              <dgm:constr type="l" for="ch" forName="ParentBackground7" refType="w" fact="0.6792"/>
              <dgm:constr type="t" for="ch" forName="ParentBackground7" refType="h" fact="0.1262"/>
              <dgm:constr type="w" for="ch" forName="ParentBackground7" refType="w" fact="0.0987"/>
              <dgm:constr type="h" for="ch" forName="ParentBackground7" refType="h" fact="0.5319"/>
              <dgm:constr type="l" for="ch" forName="Child7" refType="w" fact="0.6792"/>
              <dgm:constr type="t" for="ch" forName="Child7" refType="h" fact="0.6876"/>
              <dgm:constr type="w" for="ch" forName="Child7" refType="w" fact="0.0987"/>
              <dgm:constr type="h" for="ch" forName="Child7" refType="h" fact="0.3124"/>
              <dgm:constr type="l" for="ch" forName="Accent6" refType="w" fact="0.5445"/>
              <dgm:constr type="t" for="ch" forName="Accent6" refType="h" fact="-0.0109"/>
              <dgm:constr type="w" for="ch" forName="Accent6" refType="w" fact="0.1496"/>
              <dgm:constr type="h" for="ch" forName="Accent6" refType="h" fact="0.806"/>
              <dgm:constr type="l" for="ch" forName="ParentBackground6" refType="w" fact="0.5699"/>
              <dgm:constr type="t" for="ch" forName="ParentBackground6" refType="h" fact="0.1262"/>
              <dgm:constr type="w" for="ch" forName="ParentBackground6" refType="w" fact="0.0987"/>
              <dgm:constr type="h" for="ch" forName="ParentBackground6" refType="h" fact="0.5319"/>
              <dgm:constr type="l" for="ch" forName="Child6" refType="w" fact="0.5699"/>
              <dgm:constr type="t" for="ch" forName="Child6" refType="h" fact="0.6876"/>
              <dgm:constr type="w" for="ch" forName="Child6" refType="w" fact="0.0987"/>
              <dgm:constr type="h" for="ch" forName="Child6" refType="h" fact="0.3124"/>
              <dgm:constr type="l" for="ch" forName="Accent5" refType="w" fact="0.4352"/>
              <dgm:constr type="t" for="ch" forName="Accent5" refType="h" fact="-0.0109"/>
              <dgm:constr type="w" for="ch" forName="Accent5" refType="w" fact="0.1496"/>
              <dgm:constr type="h" for="ch" forName="Accent5" refType="h" fact="0.806"/>
              <dgm:constr type="l" for="ch" forName="ParentBackground5" refType="w" fact="0.4606"/>
              <dgm:constr type="t" for="ch" forName="ParentBackground5" refType="h" fact="0.1262"/>
              <dgm:constr type="w" for="ch" forName="ParentBackground5" refType="w" fact="0.0987"/>
              <dgm:constr type="h" for="ch" forName="ParentBackground5" refType="h" fact="0.5319"/>
              <dgm:constr type="l" for="ch" forName="Child5" refType="w" fact="0.4606"/>
              <dgm:constr type="t" for="ch" forName="Child5" refType="h" fact="0.6876"/>
              <dgm:constr type="w" for="ch" forName="Child5" refType="w" fact="0.0987"/>
              <dgm:constr type="h" for="ch" forName="Child5" refType="h" fact="0.3124"/>
              <dgm:constr type="l" for="ch" forName="Accent4" refType="w" fact="0.3259"/>
              <dgm:constr type="t" for="ch" forName="Accent4" refType="h" fact="-0.0109"/>
              <dgm:constr type="w" for="ch" forName="Accent4" refType="w" fact="0.1496"/>
              <dgm:constr type="h" for="ch" forName="Accent4" refType="h" fact="0.806"/>
              <dgm:constr type="l" for="ch" forName="ParentBackground4" refType="w" fact="0.3513"/>
              <dgm:constr type="t" for="ch" forName="ParentBackground4" refType="h" fact="0.1262"/>
              <dgm:constr type="w" for="ch" forName="ParentBackground4" refType="w" fact="0.0987"/>
              <dgm:constr type="h" for="ch" forName="ParentBackground4" refType="h" fact="0.5319"/>
              <dgm:constr type="l" for="ch" forName="Child4" refType="w" fact="0.3513"/>
              <dgm:constr type="t" for="ch" forName="Child4" refType="h" fact="0.6876"/>
              <dgm:constr type="w" for="ch" forName="Child4" refType="w" fact="0.0987"/>
              <dgm:constr type="h" for="ch" forName="Child4" refType="h" fact="0.3124"/>
              <dgm:constr type="l" for="ch" forName="Accent3" refType="w" fact="0.2166"/>
              <dgm:constr type="t" for="ch" forName="Accent3" refType="h" fact="-0.0109"/>
              <dgm:constr type="w" for="ch" forName="Accent3" refType="w" fact="0.1496"/>
              <dgm:constr type="h" for="ch" forName="Accent3" refType="h" fact="0.806"/>
              <dgm:constr type="l" for="ch" forName="ParentBackground3" refType="w" fact="0.242"/>
              <dgm:constr type="t" for="ch" forName="ParentBackground3" refType="h" fact="0.1262"/>
              <dgm:constr type="w" for="ch" forName="ParentBackground3" refType="w" fact="0.0987"/>
              <dgm:constr type="h" for="ch" forName="ParentBackground3" refType="h" fact="0.5319"/>
              <dgm:constr type="l" for="ch" forName="Child3" refType="w" fact="0.242"/>
              <dgm:constr type="t" for="ch" forName="Child3" refType="h" fact="0.6876"/>
              <dgm:constr type="w" for="ch" forName="Child3" refType="w" fact="0.0987"/>
              <dgm:constr type="h" for="ch" forName="Child3" refType="h" fact="0.3124"/>
              <dgm:constr type="l" for="ch" forName="Accent2" refType="w" fact="0.1073"/>
              <dgm:constr type="t" for="ch" forName="Accent2" refType="h" fact="-0.0109"/>
              <dgm:constr type="w" for="ch" forName="Accent2" refType="w" fact="0.1496"/>
              <dgm:constr type="h" for="ch" forName="Accent2" refType="h" fact="0.806"/>
              <dgm:constr type="l" for="ch" forName="ParentBackground2" refType="w" fact="0.1327"/>
              <dgm:constr type="t" for="ch" forName="ParentBackground2" refType="h" fact="0.1262"/>
              <dgm:constr type="w" for="ch" forName="ParentBackground2" refType="w" fact="0.0987"/>
              <dgm:constr type="h" for="ch" forName="ParentBackground2" refType="h" fact="0.5319"/>
              <dgm:constr type="l" for="ch" forName="Child2" refType="w" fact="0.1327"/>
              <dgm:constr type="t" for="ch" forName="Child2" refType="h" fact="0.6876"/>
              <dgm:constr type="w" for="ch" forName="Child2" refType="w" fact="0.0987"/>
              <dgm:constr type="h" for="ch" forName="Child2" refType="h" fact="0.3124"/>
              <dgm:constr type="l" for="ch" forName="Accent1" refType="w" fact="-0.002"/>
              <dgm:constr type="t" for="ch" forName="Accent1" refType="h" fact="-0.0109"/>
              <dgm:constr type="w" for="ch" forName="Accent1" refType="w" fact="0.1496"/>
              <dgm:constr type="h" for="ch" forName="Accent1" refType="h" fact="0.806"/>
              <dgm:constr type="l" for="ch" forName="ParentBackground1" refType="w" fact="0.0234"/>
              <dgm:constr type="t" for="ch" forName="ParentBackground1" refType="h" fact="0.1262"/>
              <dgm:constr type="w" for="ch" forName="ParentBackground1" refType="w" fact="0.0987"/>
              <dgm:constr type="h" for="ch" forName="ParentBackground1" refType="h" fact="0.5319"/>
              <dgm:constr type="l" for="ch" forName="Child1" refType="w" fact="0.0234"/>
              <dgm:constr type="t" for="ch" forName="Child1" refType="h" fact="0.6876"/>
              <dgm:constr type="w" for="ch" forName="Child1" refType="w" fact="0.0987"/>
              <dgm:constr type="h" for="ch" forName="Child1" refType="h" fact="0.3124"/>
            </dgm:constrLst>
          </dgm:if>
          <dgm:if name="Name13" axis="ch" ptType="node" func="cnt" op="equ" val="10">
            <dgm:alg type="composite">
              <dgm:param type="ar" val="5.9769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8" refType="primFontSz" refFor="des" refForName="Parent1" op="lte"/>
              <dgm:constr type="primFontSz" for="des" forName="Child9" refType="primFontSz" refFor="des" refForName="Parent1" op="lte"/>
              <dgm:constr type="primFontSz" for="des" forName="Child10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8" refType="primFontSz" refFor="des" refForName="Parent2" op="lte"/>
              <dgm:constr type="primFontSz" for="des" forName="Child9" refType="primFontSz" refFor="des" refForName="Parent2" op="lte"/>
              <dgm:constr type="primFontSz" for="des" forName="Child10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8" refType="primFontSz" refFor="des" refForName="Parent3" op="lte"/>
              <dgm:constr type="primFontSz" for="des" forName="Child9" refType="primFontSz" refFor="des" refForName="Parent3" op="lte"/>
              <dgm:constr type="primFontSz" for="des" forName="Child10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8" refType="primFontSz" refFor="des" refForName="Parent4" op="lte"/>
              <dgm:constr type="primFontSz" for="des" forName="Child9" refType="primFontSz" refFor="des" refForName="Parent4" op="lte"/>
              <dgm:constr type="primFontSz" for="des" forName="Child10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8" refType="primFontSz" refFor="des" refForName="Parent5" op="lte"/>
              <dgm:constr type="primFontSz" for="des" forName="Child9" refType="primFontSz" refFor="des" refForName="Parent5" op="lte"/>
              <dgm:constr type="primFontSz" for="des" forName="Child10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8" refType="primFontSz" refFor="des" refForName="Parent6" op="lte"/>
              <dgm:constr type="primFontSz" for="des" forName="Child9" refType="primFontSz" refFor="des" refForName="Parent6" op="lte"/>
              <dgm:constr type="primFontSz" for="des" forName="Child10" refType="primFontSz" refFor="des" refForName="Parent7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Child8" refType="primFontSz" refFor="des" refForName="Parent7" op="lte"/>
              <dgm:constr type="primFontSz" for="des" forName="Child9" refType="primFontSz" refFor="des" refForName="Parent7" op="lte"/>
              <dgm:constr type="primFontSz" for="des" forName="Child10" refType="primFontSz" refFor="des" refForName="Parent7" op="lte"/>
              <dgm:constr type="primFontSz" for="des" forName="Child1" refType="primFontSz" refFor="des" refForName="Parent8" op="lte"/>
              <dgm:constr type="primFontSz" for="des" forName="Child2" refType="primFontSz" refFor="des" refForName="Parent8" op="lte"/>
              <dgm:constr type="primFontSz" for="des" forName="Child3" refType="primFontSz" refFor="des" refForName="Parent8" op="lte"/>
              <dgm:constr type="primFontSz" for="des" forName="Child4" refType="primFontSz" refFor="des" refForName="Parent8" op="lte"/>
              <dgm:constr type="primFontSz" for="des" forName="Child5" refType="primFontSz" refFor="des" refForName="Parent8" op="lte"/>
              <dgm:constr type="primFontSz" for="des" forName="Child6" refType="primFontSz" refFor="des" refForName="Parent8" op="lte"/>
              <dgm:constr type="primFontSz" for="des" forName="Child7" refType="primFontSz" refFor="des" refForName="Parent8" op="lte"/>
              <dgm:constr type="primFontSz" for="des" forName="Child8" refType="primFontSz" refFor="des" refForName="Parent8" op="lte"/>
              <dgm:constr type="primFontSz" for="des" forName="Child9" refType="primFontSz" refFor="des" refForName="Parent8" op="lte"/>
              <dgm:constr type="primFontSz" for="des" forName="Child10" refType="primFontSz" refFor="des" refForName="Parent8" op="lte"/>
              <dgm:constr type="primFontSz" for="des" forName="Child1" refType="primFontSz" refFor="des" refForName="Parent9" op="lte"/>
              <dgm:constr type="primFontSz" for="des" forName="Child2" refType="primFontSz" refFor="des" refForName="Parent9" op="lte"/>
              <dgm:constr type="primFontSz" for="des" forName="Child3" refType="primFontSz" refFor="des" refForName="Parent9" op="lte"/>
              <dgm:constr type="primFontSz" for="des" forName="Child4" refType="primFontSz" refFor="des" refForName="Parent9" op="lte"/>
              <dgm:constr type="primFontSz" for="des" forName="Child5" refType="primFontSz" refFor="des" refForName="Parent9" op="lte"/>
              <dgm:constr type="primFontSz" for="des" forName="Child6" refType="primFontSz" refFor="des" refForName="Parent9" op="lte"/>
              <dgm:constr type="primFontSz" for="des" forName="Child7" refType="primFontSz" refFor="des" refForName="Parent9" op="lte"/>
              <dgm:constr type="primFontSz" for="des" forName="Child8" refType="primFontSz" refFor="des" refForName="Parent9" op="lte"/>
              <dgm:constr type="primFontSz" for="des" forName="Child9" refType="primFontSz" refFor="des" refForName="Parent9" op="lte"/>
              <dgm:constr type="primFontSz" for="des" forName="Child10" refType="primFontSz" refFor="des" refForName="Parent9" op="lte"/>
              <dgm:constr type="primFontSz" for="des" forName="Child1" refType="primFontSz" refFor="des" refForName="Parent10" op="lte"/>
              <dgm:constr type="primFontSz" for="des" forName="Child2" refType="primFontSz" refFor="des" refForName="Parent10" op="lte"/>
              <dgm:constr type="primFontSz" for="des" forName="Child3" refType="primFontSz" refFor="des" refForName="Parent10" op="lte"/>
              <dgm:constr type="primFontSz" for="des" forName="Child4" refType="primFontSz" refFor="des" refForName="Parent10" op="lte"/>
              <dgm:constr type="primFontSz" for="des" forName="Child5" refType="primFontSz" refFor="des" refForName="Parent10" op="lte"/>
              <dgm:constr type="primFontSz" for="des" forName="Child6" refType="primFontSz" refFor="des" refForName="Parent10" op="lte"/>
              <dgm:constr type="primFontSz" for="des" forName="Child7" refType="primFontSz" refFor="des" refForName="Parent10" op="lte"/>
              <dgm:constr type="primFontSz" for="des" forName="Child8" refType="primFontSz" refFor="des" refForName="Parent10" op="lte"/>
              <dgm:constr type="primFontSz" for="des" forName="Child9" refType="primFontSz" refFor="des" refForName="Parent10" op="lte"/>
              <dgm:constr type="primFontSz" for="des" forName="Child10" refType="primFontSz" refFor="des" refForName="Parent10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Parent8" refType="primFontSz" refFor="des" refForName="Parent1" op="equ"/>
              <dgm:constr type="primFontSz" for="des" forName="Parent9" refType="primFontSz" refFor="des" refForName="Parent1" op="equ"/>
              <dgm:constr type="primFontSz" for="des" forName="Parent10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primFontSz" for="des" forName="Child8" refType="primFontSz" refFor="des" refForName="Child1" op="equ"/>
              <dgm:constr type="primFontSz" for="des" forName="Child9" refType="primFontSz" refFor="des" refForName="Child1" op="equ"/>
              <dgm:constr type="primFontSz" for="des" forName="Child10" refType="primFontSz" refFor="des" refForName="Child1" op="equ"/>
              <dgm:constr type="l" for="ch" forName="Parent10" refType="w" fact="0.9205"/>
              <dgm:constr type="t" for="ch" forName="Parent10" refType="h" fact="0.2022"/>
              <dgm:constr type="w" for="ch" forName="Parent10" refType="w" fact="0.0636"/>
              <dgm:constr type="h" for="ch" forName="Parent10" refType="h" fact="0.3799"/>
              <dgm:constr type="l" for="ch" forName="Parent9" refType="w" fact="0.822"/>
              <dgm:constr type="t" for="ch" forName="Parent9" refType="h" fact="0.2022"/>
              <dgm:constr type="w" for="ch" forName="Parent9" refType="w" fact="0.0636"/>
              <dgm:constr type="h" for="ch" forName="Parent9" refType="h" fact="0.3799"/>
              <dgm:constr type="l" for="ch" forName="Parent8" refType="w" fact="0.7235"/>
              <dgm:constr type="t" for="ch" forName="Parent8" refType="h" fact="0.2022"/>
              <dgm:constr type="w" for="ch" forName="Parent8" refType="w" fact="0.0636"/>
              <dgm:constr type="h" for="ch" forName="Parent8" refType="h" fact="0.3799"/>
              <dgm:constr type="l" for="ch" forName="Parent7" refType="w" fact="0.625"/>
              <dgm:constr type="t" for="ch" forName="Parent7" refType="h" fact="0.2022"/>
              <dgm:constr type="w" for="ch" forName="Parent7" refType="w" fact="0.0636"/>
              <dgm:constr type="h" for="ch" forName="Parent7" refType="h" fact="0.3799"/>
              <dgm:constr type="l" for="ch" forName="Parent6" refType="w" fact="0.5264"/>
              <dgm:constr type="t" for="ch" forName="Parent6" refType="h" fact="0.2022"/>
              <dgm:constr type="w" for="ch" forName="Parent6" refType="w" fact="0.0636"/>
              <dgm:constr type="h" for="ch" forName="Parent6" refType="h" fact="0.3799"/>
              <dgm:constr type="l" for="ch" forName="Parent5" refType="w" fact="0.4279"/>
              <dgm:constr type="t" for="ch" forName="Parent5" refType="h" fact="0.2022"/>
              <dgm:constr type="w" for="ch" forName="Parent5" refType="w" fact="0.0636"/>
              <dgm:constr type="h" for="ch" forName="Parent5" refType="h" fact="0.3799"/>
              <dgm:constr type="l" for="ch" forName="Parent4" refType="w" fact="0.3294"/>
              <dgm:constr type="t" for="ch" forName="Parent4" refType="h" fact="0.2022"/>
              <dgm:constr type="w" for="ch" forName="Parent4" refType="w" fact="0.0636"/>
              <dgm:constr type="h" for="ch" forName="Parent4" refType="h" fact="0.3799"/>
              <dgm:constr type="l" for="ch" forName="Parent3" refType="w" fact="0.2309"/>
              <dgm:constr type="t" for="ch" forName="Parent3" refType="h" fact="0.2022"/>
              <dgm:constr type="w" for="ch" forName="Parent3" refType="w" fact="0.0636"/>
              <dgm:constr type="h" for="ch" forName="Parent3" refType="h" fact="0.3799"/>
              <dgm:constr type="l" for="ch" forName="Parent2" refType="w" fact="0.1324"/>
              <dgm:constr type="t" for="ch" forName="Parent2" refType="h" fact="0.2022"/>
              <dgm:constr type="w" for="ch" forName="Parent2" refType="w" fact="0.0636"/>
              <dgm:constr type="h" for="ch" forName="Parent2" refType="h" fact="0.3799"/>
              <dgm:constr type="l" for="ch" forName="Parent1" refType="w" fact="0.0338"/>
              <dgm:constr type="t" for="ch" forName="Parent1" refType="h" fact="0.2022"/>
              <dgm:constr type="w" for="ch" forName="Parent1" refType="w" fact="0.0636"/>
              <dgm:constr type="h" for="ch" forName="Parent1" refType="h" fact="0.3799"/>
              <dgm:constr type="l" for="ch" forName="Accent10" refType="w" fact="0.9047"/>
              <dgm:constr type="t" for="ch" forName="Accent10" refType="h" fact="0.1072"/>
              <dgm:constr type="w" for="ch" forName="Accent10" refType="w" fact="0.0953"/>
              <dgm:constr type="h" for="ch" forName="Accent10" refType="h" fact="0.5699"/>
              <dgm:constr type="l" for="ch" forName="ParentBackground10" refType="w" fact="0.9078"/>
              <dgm:constr type="t" for="ch" forName="ParentBackground10" refType="h" fact="0.1262"/>
              <dgm:constr type="w" for="ch" forName="ParentBackground10" refType="w" fact="0.089"/>
              <dgm:constr type="h" for="ch" forName="ParentBackground10" refType="h" fact="0.5319"/>
              <dgm:constr type="l" for="ch" forName="Child10" refType="w" fact="0.9078"/>
              <dgm:constr type="t" for="ch" forName="Child10" refType="h" fact="0.6876"/>
              <dgm:constr type="w" for="ch" forName="Child10" refType="w" fact="0.089"/>
              <dgm:constr type="h" for="ch" forName="Child10" refType="h" fact="0.3124"/>
              <dgm:constr type="l" for="ch" forName="Accent9" refType="w" fact="0.7864"/>
              <dgm:constr type="t" for="ch" forName="Accent9" refType="h" fact="-0.0109"/>
              <dgm:constr type="w" for="ch" forName="Accent9" refType="w" fact="0.1348"/>
              <dgm:constr type="h" for="ch" forName="Accent9" refType="h" fact="0.806"/>
              <dgm:constr type="l" for="ch" forName="ParentBackground9" refType="w" fact="0.8093"/>
              <dgm:constr type="t" for="ch" forName="ParentBackground9" refType="h" fact="0.1262"/>
              <dgm:constr type="w" for="ch" forName="ParentBackground9" refType="w" fact="0.089"/>
              <dgm:constr type="h" for="ch" forName="ParentBackground9" refType="h" fact="0.5319"/>
              <dgm:constr type="l" for="ch" forName="Child9" refType="w" fact="0.8093"/>
              <dgm:constr type="t" for="ch" forName="Child9" refType="h" fact="0.6876"/>
              <dgm:constr type="w" for="ch" forName="Child9" refType="w" fact="0.089"/>
              <dgm:constr type="h" for="ch" forName="Child9" refType="h" fact="0.3124"/>
              <dgm:constr type="l" for="ch" forName="Accent8" refType="w" fact="0.6879"/>
              <dgm:constr type="t" for="ch" forName="Accent8" refType="h" fact="-0.0109"/>
              <dgm:constr type="w" for="ch" forName="Accent8" refType="w" fact="0.1348"/>
              <dgm:constr type="h" for="ch" forName="Accent8" refType="h" fact="0.806"/>
              <dgm:constr type="l" for="ch" forName="ParentBackground8" refType="w" fact="0.7108"/>
              <dgm:constr type="t" for="ch" forName="ParentBackground8" refType="h" fact="0.1262"/>
              <dgm:constr type="w" for="ch" forName="ParentBackground8" refType="w" fact="0.089"/>
              <dgm:constr type="h" for="ch" forName="ParentBackground8" refType="h" fact="0.5319"/>
              <dgm:constr type="l" for="ch" forName="Child8" refType="w" fact="0.7108"/>
              <dgm:constr type="t" for="ch" forName="Child8" refType="h" fact="0.6876"/>
              <dgm:constr type="w" for="ch" forName="Child8" refType="w" fact="0.089"/>
              <dgm:constr type="h" for="ch" forName="Child8" refType="h" fact="0.3124"/>
              <dgm:constr type="l" for="ch" forName="Accent7" refType="w" fact="0.5893"/>
              <dgm:constr type="t" for="ch" forName="Accent7" refType="h" fact="-0.0109"/>
              <dgm:constr type="w" for="ch" forName="Accent7" refType="w" fact="0.1348"/>
              <dgm:constr type="h" for="ch" forName="Accent7" refType="h" fact="0.806"/>
              <dgm:constr type="l" for="ch" forName="ParentBackground7" refType="w" fact="0.6123"/>
              <dgm:constr type="t" for="ch" forName="ParentBackground7" refType="h" fact="0.1262"/>
              <dgm:constr type="w" for="ch" forName="ParentBackground7" refType="w" fact="0.089"/>
              <dgm:constr type="h" for="ch" forName="ParentBackground7" refType="h" fact="0.5319"/>
              <dgm:constr type="l" for="ch" forName="Child7" refType="w" fact="0.6123"/>
              <dgm:constr type="t" for="ch" forName="Child7" refType="h" fact="0.6876"/>
              <dgm:constr type="w" for="ch" forName="Child7" refType="w" fact="0.089"/>
              <dgm:constr type="h" for="ch" forName="Child7" refType="h" fact="0.3124"/>
              <dgm:constr type="l" for="ch" forName="Accent6" refType="w" fact="0.4908"/>
              <dgm:constr type="t" for="ch" forName="Accent6" refType="h" fact="-0.0109"/>
              <dgm:constr type="w" for="ch" forName="Accent6" refType="w" fact="0.1348"/>
              <dgm:constr type="h" for="ch" forName="Accent6" refType="h" fact="0.806"/>
              <dgm:constr type="l" for="ch" forName="ParentBackground6" refType="w" fact="0.5137"/>
              <dgm:constr type="t" for="ch" forName="ParentBackground6" refType="h" fact="0.1262"/>
              <dgm:constr type="w" for="ch" forName="ParentBackground6" refType="w" fact="0.089"/>
              <dgm:constr type="h" for="ch" forName="ParentBackground6" refType="h" fact="0.5319"/>
              <dgm:constr type="l" for="ch" forName="Child6" refType="w" fact="0.5137"/>
              <dgm:constr type="t" for="ch" forName="Child6" refType="h" fact="0.6876"/>
              <dgm:constr type="w" for="ch" forName="Child6" refType="w" fact="0.089"/>
              <dgm:constr type="h" for="ch" forName="Child6" refType="h" fact="0.3124"/>
              <dgm:constr type="l" for="ch" forName="Accent5" refType="w" fact="0.3923"/>
              <dgm:constr type="t" for="ch" forName="Accent5" refType="h" fact="-0.0109"/>
              <dgm:constr type="w" for="ch" forName="Accent5" refType="w" fact="0.1348"/>
              <dgm:constr type="h" for="ch" forName="Accent5" refType="h" fact="0.806"/>
              <dgm:constr type="l" for="ch" forName="ParentBackground5" refType="w" fact="0.4152"/>
              <dgm:constr type="t" for="ch" forName="ParentBackground5" refType="h" fact="0.1262"/>
              <dgm:constr type="w" for="ch" forName="ParentBackground5" refType="w" fact="0.089"/>
              <dgm:constr type="h" for="ch" forName="ParentBackground5" refType="h" fact="0.5319"/>
              <dgm:constr type="l" for="ch" forName="Child5" refType="w" fact="0.4152"/>
              <dgm:constr type="t" for="ch" forName="Child5" refType="h" fact="0.6876"/>
              <dgm:constr type="w" for="ch" forName="Child5" refType="w" fact="0.089"/>
              <dgm:constr type="h" for="ch" forName="Child5" refType="h" fact="0.3124"/>
              <dgm:constr type="l" for="ch" forName="Accent4" refType="w" fact="0.2938"/>
              <dgm:constr type="t" for="ch" forName="Accent4" refType="h" fact="-0.0109"/>
              <dgm:constr type="w" for="ch" forName="Accent4" refType="w" fact="0.1348"/>
              <dgm:constr type="h" for="ch" forName="Accent4" refType="h" fact="0.806"/>
              <dgm:constr type="l" for="ch" forName="ParentBackground4" refType="w" fact="0.3167"/>
              <dgm:constr type="t" for="ch" forName="ParentBackground4" refType="h" fact="0.1262"/>
              <dgm:constr type="w" for="ch" forName="ParentBackground4" refType="w" fact="0.089"/>
              <dgm:constr type="h" for="ch" forName="ParentBackground4" refType="h" fact="0.5319"/>
              <dgm:constr type="l" for="ch" forName="Child4" refType="w" fact="0.3167"/>
              <dgm:constr type="t" for="ch" forName="Child4" refType="h" fact="0.6876"/>
              <dgm:constr type="w" for="ch" forName="Child4" refType="w" fact="0.089"/>
              <dgm:constr type="h" for="ch" forName="Child4" refType="h" fact="0.3124"/>
              <dgm:constr type="l" for="ch" forName="Accent3" refType="w" fact="0.1952"/>
              <dgm:constr type="t" for="ch" forName="Accent3" refType="h" fact="-0.0109"/>
              <dgm:constr type="w" for="ch" forName="Accent3" refType="w" fact="0.1348"/>
              <dgm:constr type="h" for="ch" forName="Accent3" refType="h" fact="0.806"/>
              <dgm:constr type="l" for="ch" forName="ParentBackground3" refType="w" fact="0.2182"/>
              <dgm:constr type="t" for="ch" forName="ParentBackground3" refType="h" fact="0.1262"/>
              <dgm:constr type="w" for="ch" forName="ParentBackground3" refType="w" fact="0.089"/>
              <dgm:constr type="h" for="ch" forName="ParentBackground3" refType="h" fact="0.5319"/>
              <dgm:constr type="l" for="ch" forName="Child3" refType="w" fact="0.2182"/>
              <dgm:constr type="t" for="ch" forName="Child3" refType="h" fact="0.6876"/>
              <dgm:constr type="w" for="ch" forName="Child3" refType="w" fact="0.089"/>
              <dgm:constr type="h" for="ch" forName="Child3" refType="h" fact="0.3124"/>
              <dgm:constr type="l" for="ch" forName="Accent2" refType="w" fact="0.0967"/>
              <dgm:constr type="t" for="ch" forName="Accent2" refType="h" fact="-0.0109"/>
              <dgm:constr type="w" for="ch" forName="Accent2" refType="w" fact="0.1348"/>
              <dgm:constr type="h" for="ch" forName="Accent2" refType="h" fact="0.806"/>
              <dgm:constr type="l" for="ch" forName="ParentBackground2" refType="w" fact="0.1196"/>
              <dgm:constr type="t" for="ch" forName="ParentBackground2" refType="h" fact="0.1262"/>
              <dgm:constr type="w" for="ch" forName="ParentBackground2" refType="w" fact="0.089"/>
              <dgm:constr type="h" for="ch" forName="ParentBackground2" refType="h" fact="0.5319"/>
              <dgm:constr type="l" for="ch" forName="Child2" refType="w" fact="0.1196"/>
              <dgm:constr type="t" for="ch" forName="Child2" refType="h" fact="0.6876"/>
              <dgm:constr type="w" for="ch" forName="Child2" refType="w" fact="0.089"/>
              <dgm:constr type="h" for="ch" forName="Child2" refType="h" fact="0.3124"/>
              <dgm:constr type="l" for="ch" forName="Accent1" refType="w" fact="-0.0018"/>
              <dgm:constr type="t" for="ch" forName="Accent1" refType="h" fact="-0.0109"/>
              <dgm:constr type="w" for="ch" forName="Accent1" refType="w" fact="0.1348"/>
              <dgm:constr type="h" for="ch" forName="Accent1" refType="h" fact="0.806"/>
              <dgm:constr type="l" for="ch" forName="ParentBackground1" refType="w" fact="0.0211"/>
              <dgm:constr type="t" for="ch" forName="ParentBackground1" refType="h" fact="0.1262"/>
              <dgm:constr type="w" for="ch" forName="ParentBackground1" refType="w" fact="0.089"/>
              <dgm:constr type="h" for="ch" forName="ParentBackground1" refType="h" fact="0.5319"/>
              <dgm:constr type="l" for="ch" forName="Child1" refType="w" fact="0.0211"/>
              <dgm:constr type="t" for="ch" forName="Child1" refType="h" fact="0.6876"/>
              <dgm:constr type="w" for="ch" forName="Child1" refType="w" fact="0.089"/>
              <dgm:constr type="h" for="ch" forName="Child1" refType="h" fact="0.3124"/>
            </dgm:constrLst>
          </dgm:if>
          <dgm:else name="Name14">
            <dgm:alg type="composite">
              <dgm:param type="ar" val="6.5658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8" refType="primFontSz" refFor="des" refForName="Parent1" op="lte"/>
              <dgm:constr type="primFontSz" for="des" forName="Child9" refType="primFontSz" refFor="des" refForName="Parent1" op="lte"/>
              <dgm:constr type="primFontSz" for="des" forName="Child10" refType="primFontSz" refFor="des" refForName="Parent1" op="lte"/>
              <dgm:constr type="primFontSz" for="des" forName="Child11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8" refType="primFontSz" refFor="des" refForName="Parent2" op="lte"/>
              <dgm:constr type="primFontSz" for="des" forName="Child9" refType="primFontSz" refFor="des" refForName="Parent2" op="lte"/>
              <dgm:constr type="primFontSz" for="des" forName="Child10" refType="primFontSz" refFor="des" refForName="Parent2" op="lte"/>
              <dgm:constr type="primFontSz" for="des" forName="Child11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8" refType="primFontSz" refFor="des" refForName="Parent3" op="lte"/>
              <dgm:constr type="primFontSz" for="des" forName="Child9" refType="primFontSz" refFor="des" refForName="Parent3" op="lte"/>
              <dgm:constr type="primFontSz" for="des" forName="Child10" refType="primFontSz" refFor="des" refForName="Parent3" op="lte"/>
              <dgm:constr type="primFontSz" for="des" forName="Child11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8" refType="primFontSz" refFor="des" refForName="Parent4" op="lte"/>
              <dgm:constr type="primFontSz" for="des" forName="Child9" refType="primFontSz" refFor="des" refForName="Parent4" op="lte"/>
              <dgm:constr type="primFontSz" for="des" forName="Child10" refType="primFontSz" refFor="des" refForName="Parent4" op="lte"/>
              <dgm:constr type="primFontSz" for="des" forName="Child11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8" refType="primFontSz" refFor="des" refForName="Parent5" op="lte"/>
              <dgm:constr type="primFontSz" for="des" forName="Child9" refType="primFontSz" refFor="des" refForName="Parent5" op="lte"/>
              <dgm:constr type="primFontSz" for="des" forName="Child10" refType="primFontSz" refFor="des" refForName="Parent5" op="lte"/>
              <dgm:constr type="primFontSz" for="des" forName="Child11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8" refType="primFontSz" refFor="des" refForName="Parent6" op="lte"/>
              <dgm:constr type="primFontSz" for="des" forName="Child9" refType="primFontSz" refFor="des" refForName="Parent6" op="lte"/>
              <dgm:constr type="primFontSz" for="des" forName="Child10" refType="primFontSz" refFor="des" refForName="Parent6" op="lte"/>
              <dgm:constr type="primFontSz" for="des" forName="Child11" refType="primFontSz" refFor="des" refForName="Parent6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Child8" refType="primFontSz" refFor="des" refForName="Parent7" op="lte"/>
              <dgm:constr type="primFontSz" for="des" forName="Child9" refType="primFontSz" refFor="des" refForName="Parent7" op="lte"/>
              <dgm:constr type="primFontSz" for="des" forName="Child10" refType="primFontSz" refFor="des" refForName="Parent7" op="lte"/>
              <dgm:constr type="primFontSz" for="des" forName="Child11" refType="primFontSz" refFor="des" refForName="Parent7" op="lte"/>
              <dgm:constr type="primFontSz" for="des" forName="Child1" refType="primFontSz" refFor="des" refForName="Parent8" op="lte"/>
              <dgm:constr type="primFontSz" for="des" forName="Child2" refType="primFontSz" refFor="des" refForName="Parent8" op="lte"/>
              <dgm:constr type="primFontSz" for="des" forName="Child3" refType="primFontSz" refFor="des" refForName="Parent8" op="lte"/>
              <dgm:constr type="primFontSz" for="des" forName="Child4" refType="primFontSz" refFor="des" refForName="Parent8" op="lte"/>
              <dgm:constr type="primFontSz" for="des" forName="Child5" refType="primFontSz" refFor="des" refForName="Parent8" op="lte"/>
              <dgm:constr type="primFontSz" for="des" forName="Child6" refType="primFontSz" refFor="des" refForName="Parent8" op="lte"/>
              <dgm:constr type="primFontSz" for="des" forName="Child7" refType="primFontSz" refFor="des" refForName="Parent8" op="lte"/>
              <dgm:constr type="primFontSz" for="des" forName="Child8" refType="primFontSz" refFor="des" refForName="Parent8" op="lte"/>
              <dgm:constr type="primFontSz" for="des" forName="Child9" refType="primFontSz" refFor="des" refForName="Parent8" op="lte"/>
              <dgm:constr type="primFontSz" for="des" forName="Child10" refType="primFontSz" refFor="des" refForName="Parent8" op="lte"/>
              <dgm:constr type="primFontSz" for="des" forName="Child11" refType="primFontSz" refFor="des" refForName="Parent8" op="lte"/>
              <dgm:constr type="primFontSz" for="des" forName="Child1" refType="primFontSz" refFor="des" refForName="Parent9" op="lte"/>
              <dgm:constr type="primFontSz" for="des" forName="Child2" refType="primFontSz" refFor="des" refForName="Parent9" op="lte"/>
              <dgm:constr type="primFontSz" for="des" forName="Child3" refType="primFontSz" refFor="des" refForName="Parent9" op="lte"/>
              <dgm:constr type="primFontSz" for="des" forName="Child4" refType="primFontSz" refFor="des" refForName="Parent9" op="lte"/>
              <dgm:constr type="primFontSz" for="des" forName="Child5" refType="primFontSz" refFor="des" refForName="Parent9" op="lte"/>
              <dgm:constr type="primFontSz" for="des" forName="Child6" refType="primFontSz" refFor="des" refForName="Parent9" op="lte"/>
              <dgm:constr type="primFontSz" for="des" forName="Child7" refType="primFontSz" refFor="des" refForName="Parent9" op="lte"/>
              <dgm:constr type="primFontSz" for="des" forName="Child8" refType="primFontSz" refFor="des" refForName="Parent9" op="lte"/>
              <dgm:constr type="primFontSz" for="des" forName="Child9" refType="primFontSz" refFor="des" refForName="Parent9" op="lte"/>
              <dgm:constr type="primFontSz" for="des" forName="Child10" refType="primFontSz" refFor="des" refForName="Parent9" op="lte"/>
              <dgm:constr type="primFontSz" for="des" forName="Child11" refType="primFontSz" refFor="des" refForName="Parent9" op="lte"/>
              <dgm:constr type="primFontSz" for="des" forName="Child1" refType="primFontSz" refFor="des" refForName="Parent10" op="lte"/>
              <dgm:constr type="primFontSz" for="des" forName="Child2" refType="primFontSz" refFor="des" refForName="Parent10" op="lte"/>
              <dgm:constr type="primFontSz" for="des" forName="Child3" refType="primFontSz" refFor="des" refForName="Parent10" op="lte"/>
              <dgm:constr type="primFontSz" for="des" forName="Child4" refType="primFontSz" refFor="des" refForName="Parent10" op="lte"/>
              <dgm:constr type="primFontSz" for="des" forName="Child5" refType="primFontSz" refFor="des" refForName="Parent10" op="lte"/>
              <dgm:constr type="primFontSz" for="des" forName="Child6" refType="primFontSz" refFor="des" refForName="Parent10" op="lte"/>
              <dgm:constr type="primFontSz" for="des" forName="Child7" refType="primFontSz" refFor="des" refForName="Parent10" op="lte"/>
              <dgm:constr type="primFontSz" for="des" forName="Child8" refType="primFontSz" refFor="des" refForName="Parent10" op="lte"/>
              <dgm:constr type="primFontSz" for="des" forName="Child9" refType="primFontSz" refFor="des" refForName="Parent10" op="lte"/>
              <dgm:constr type="primFontSz" for="des" forName="Child10" refType="primFontSz" refFor="des" refForName="Parent10" op="lte"/>
              <dgm:constr type="primFontSz" for="des" forName="Child11" refType="primFontSz" refFor="des" refForName="Parent10" op="lte"/>
              <dgm:constr type="primFontSz" for="des" forName="Child1" refType="primFontSz" refFor="des" refForName="Parent11" op="lte"/>
              <dgm:constr type="primFontSz" for="des" forName="Child2" refType="primFontSz" refFor="des" refForName="Parent11" op="lte"/>
              <dgm:constr type="primFontSz" for="des" forName="Child3" refType="primFontSz" refFor="des" refForName="Parent11" op="lte"/>
              <dgm:constr type="primFontSz" for="des" forName="Child4" refType="primFontSz" refFor="des" refForName="Parent11" op="lte"/>
              <dgm:constr type="primFontSz" for="des" forName="Child5" refType="primFontSz" refFor="des" refForName="Parent11" op="lte"/>
              <dgm:constr type="primFontSz" for="des" forName="Child6" refType="primFontSz" refFor="des" refForName="Parent11" op="lte"/>
              <dgm:constr type="primFontSz" for="des" forName="Child7" refType="primFontSz" refFor="des" refForName="Parent11" op="lte"/>
              <dgm:constr type="primFontSz" for="des" forName="Child8" refType="primFontSz" refFor="des" refForName="Parent11" op="lte"/>
              <dgm:constr type="primFontSz" for="des" forName="Child9" refType="primFontSz" refFor="des" refForName="Parent11" op="lte"/>
              <dgm:constr type="primFontSz" for="des" forName="Child10" refType="primFontSz" refFor="des" refForName="Parent11" op="lte"/>
              <dgm:constr type="primFontSz" for="des" forName="Child11" refType="primFontSz" refFor="des" refForName="Parent11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Parent8" refType="primFontSz" refFor="des" refForName="Parent1" op="equ"/>
              <dgm:constr type="primFontSz" for="des" forName="Parent9" refType="primFontSz" refFor="des" refForName="Parent1" op="equ"/>
              <dgm:constr type="primFontSz" for="des" forName="Parent10" refType="primFontSz" refFor="des" refForName="Parent1" op="equ"/>
              <dgm:constr type="primFontSz" for="des" forName="Parent11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primFontSz" for="des" forName="Child8" refType="primFontSz" refFor="des" refForName="Child1" op="equ"/>
              <dgm:constr type="primFontSz" for="des" forName="Child9" refType="primFontSz" refFor="des" refForName="Child1" op="equ"/>
              <dgm:constr type="primFontSz" for="des" forName="Child10" refType="primFontSz" refFor="des" refForName="Child1" op="equ"/>
              <dgm:constr type="primFontSz" for="des" forName="Child11" refType="primFontSz" refFor="des" refForName="Child1" op="equ"/>
              <dgm:constr type="l" for="ch" forName="Parent11" refType="w" fact="0.9277"/>
              <dgm:constr type="t" for="ch" forName="Parent11" refType="h" fact="0.2022"/>
              <dgm:constr type="w" for="ch" forName="Parent11" refType="w" fact="0.0579"/>
              <dgm:constr type="h" for="ch" forName="Parent11" refType="h" fact="0.3799"/>
              <dgm:constr type="l" for="ch" forName="Parent10" refType="w" fact="0.838"/>
              <dgm:constr type="t" for="ch" forName="Parent10" refType="h" fact="0.2022"/>
              <dgm:constr type="w" for="ch" forName="Parent10" refType="w" fact="0.0579"/>
              <dgm:constr type="h" for="ch" forName="Parent10" refType="h" fact="0.3799"/>
              <dgm:constr type="l" for="ch" forName="Parent9" refType="w" fact="0.7483"/>
              <dgm:constr type="t" for="ch" forName="Parent9" refType="h" fact="0.2022"/>
              <dgm:constr type="w" for="ch" forName="Parent9" refType="w" fact="0.0579"/>
              <dgm:constr type="h" for="ch" forName="Parent9" refType="h" fact="0.3799"/>
              <dgm:constr type="l" for="ch" forName="Parent8" refType="w" fact="0.6586"/>
              <dgm:constr type="t" for="ch" forName="Parent8" refType="h" fact="0.2022"/>
              <dgm:constr type="w" for="ch" forName="Parent8" refType="w" fact="0.0579"/>
              <dgm:constr type="h" for="ch" forName="Parent8" refType="h" fact="0.3799"/>
              <dgm:constr type="l" for="ch" forName="Parent7" refType="w" fact="0.5689"/>
              <dgm:constr type="t" for="ch" forName="Parent7" refType="h" fact="0.2022"/>
              <dgm:constr type="w" for="ch" forName="Parent7" refType="w" fact="0.0579"/>
              <dgm:constr type="h" for="ch" forName="Parent7" refType="h" fact="0.3799"/>
              <dgm:constr type="l" for="ch" forName="Parent6" refType="w" fact="0.4792"/>
              <dgm:constr type="t" for="ch" forName="Parent6" refType="h" fact="0.2022"/>
              <dgm:constr type="w" for="ch" forName="Parent6" refType="w" fact="0.0579"/>
              <dgm:constr type="h" for="ch" forName="Parent6" refType="h" fact="0.3799"/>
              <dgm:constr type="l" for="ch" forName="Parent5" refType="w" fact="0.3895"/>
              <dgm:constr type="t" for="ch" forName="Parent5" refType="h" fact="0.2022"/>
              <dgm:constr type="w" for="ch" forName="Parent5" refType="w" fact="0.0579"/>
              <dgm:constr type="h" for="ch" forName="Parent5" refType="h" fact="0.3799"/>
              <dgm:constr type="l" for="ch" forName="Parent4" refType="w" fact="0.2999"/>
              <dgm:constr type="t" for="ch" forName="Parent4" refType="h" fact="0.2022"/>
              <dgm:constr type="w" for="ch" forName="Parent4" refType="w" fact="0.0579"/>
              <dgm:constr type="h" for="ch" forName="Parent4" refType="h" fact="0.3799"/>
              <dgm:constr type="l" for="ch" forName="Parent3" refType="w" fact="0.2102"/>
              <dgm:constr type="t" for="ch" forName="Parent3" refType="h" fact="0.2022"/>
              <dgm:constr type="w" for="ch" forName="Parent3" refType="w" fact="0.0579"/>
              <dgm:constr type="h" for="ch" forName="Parent3" refType="h" fact="0.3799"/>
              <dgm:constr type="l" for="ch" forName="Parent2" refType="w" fact="0.1205"/>
              <dgm:constr type="t" for="ch" forName="Parent2" refType="h" fact="0.2022"/>
              <dgm:constr type="w" for="ch" forName="Parent2" refType="w" fact="0.0579"/>
              <dgm:constr type="h" for="ch" forName="Parent2" refType="h" fact="0.3799"/>
              <dgm:constr type="l" for="ch" forName="Parent1" refType="w" fact="0.0308"/>
              <dgm:constr type="t" for="ch" forName="Parent1" refType="h" fact="0.2022"/>
              <dgm:constr type="w" for="ch" forName="Parent1" refType="w" fact="0.0579"/>
              <dgm:constr type="h" for="ch" forName="Parent1" refType="h" fact="0.3799"/>
              <dgm:constr type="l" for="ch" forName="Accent11" refType="w" fact="0.9132"/>
              <dgm:constr type="t" for="ch" forName="Accent11" refType="h" fact="0.1072"/>
              <dgm:constr type="w" for="ch" forName="Accent11" refType="w" fact="0.0868"/>
              <dgm:constr type="h" for="ch" forName="Accent11" refType="h" fact="0.5699"/>
              <dgm:constr type="l" for="ch" forName="ParentBackground11" refType="w" fact="0.9161"/>
              <dgm:constr type="t" for="ch" forName="ParentBackground11" refType="h" fact="0.1262"/>
              <dgm:constr type="w" for="ch" forName="ParentBackground11" refType="w" fact="0.081"/>
              <dgm:constr type="h" for="ch" forName="ParentBackground11" refType="h" fact="0.5319"/>
              <dgm:constr type="l" for="ch" forName="Child11" refType="w" fact="0.9161"/>
              <dgm:constr type="t" for="ch" forName="Child11" refType="h" fact="0.6876"/>
              <dgm:constr type="w" for="ch" forName="Child11" refType="w" fact="0.081"/>
              <dgm:constr type="h" for="ch" forName="Child11" refType="h" fact="0.3124"/>
              <dgm:constr type="l" for="ch" forName="Accent10" refType="w" fact="0.8055"/>
              <dgm:constr type="t" for="ch" forName="Accent10" refType="h" fact="-0.0109"/>
              <dgm:constr type="w" for="ch" forName="Accent10" refType="w" fact="0.1228"/>
              <dgm:constr type="h" for="ch" forName="Accent10" refType="h" fact="0.806"/>
              <dgm:constr type="l" for="ch" forName="ParentBackground10" refType="w" fact="0.8264"/>
              <dgm:constr type="t" for="ch" forName="ParentBackground10" refType="h" fact="0.1262"/>
              <dgm:constr type="w" for="ch" forName="ParentBackground10" refType="w" fact="0.081"/>
              <dgm:constr type="h" for="ch" forName="ParentBackground10" refType="h" fact="0.5319"/>
              <dgm:constr type="l" for="ch" forName="Child10" refType="w" fact="0.8264"/>
              <dgm:constr type="t" for="ch" forName="Child10" refType="h" fact="0.6876"/>
              <dgm:constr type="w" for="ch" forName="Child10" refType="w" fact="0.081"/>
              <dgm:constr type="h" for="ch" forName="Child10" refType="h" fact="0.3124"/>
              <dgm:constr type="l" for="ch" forName="Accent9" refType="w" fact="0.7158"/>
              <dgm:constr type="t" for="ch" forName="Accent9" refType="h" fact="-0.0109"/>
              <dgm:constr type="w" for="ch" forName="Accent9" refType="w" fact="0.1228"/>
              <dgm:constr type="h" for="ch" forName="Accent9" refType="h" fact="0.806"/>
              <dgm:constr type="l" for="ch" forName="ParentBackground9" refType="w" fact="0.7367"/>
              <dgm:constr type="t" for="ch" forName="ParentBackground9" refType="h" fact="0.1262"/>
              <dgm:constr type="w" for="ch" forName="ParentBackground9" refType="w" fact="0.081"/>
              <dgm:constr type="h" for="ch" forName="ParentBackground9" refType="h" fact="0.5319"/>
              <dgm:constr type="l" for="ch" forName="Child9" refType="w" fact="0.7367"/>
              <dgm:constr type="t" for="ch" forName="Child9" refType="h" fact="0.6876"/>
              <dgm:constr type="w" for="ch" forName="Child9" refType="w" fact="0.081"/>
              <dgm:constr type="h" for="ch" forName="Child9" refType="h" fact="0.3124"/>
              <dgm:constr type="l" for="ch" forName="Accent8" refType="w" fact="0.6261"/>
              <dgm:constr type="t" for="ch" forName="Accent8" refType="h" fact="-0.0109"/>
              <dgm:constr type="w" for="ch" forName="Accent8" refType="w" fact="0.1228"/>
              <dgm:constr type="h" for="ch" forName="Accent8" refType="h" fact="0.806"/>
              <dgm:constr type="l" for="ch" forName="ParentBackground8" refType="w" fact="0.647"/>
              <dgm:constr type="t" for="ch" forName="ParentBackground8" refType="h" fact="0.1262"/>
              <dgm:constr type="w" for="ch" forName="ParentBackground8" refType="w" fact="0.081"/>
              <dgm:constr type="h" for="ch" forName="ParentBackground8" refType="h" fact="0.5319"/>
              <dgm:constr type="l" for="ch" forName="Child8" refType="w" fact="0.647"/>
              <dgm:constr type="t" for="ch" forName="Child8" refType="h" fact="0.6876"/>
              <dgm:constr type="w" for="ch" forName="Child8" refType="w" fact="0.081"/>
              <dgm:constr type="h" for="ch" forName="Child8" refType="h" fact="0.3124"/>
              <dgm:constr type="l" for="ch" forName="Accent7" refType="w" fact="0.5364"/>
              <dgm:constr type="t" for="ch" forName="Accent7" refType="h" fact="-0.0109"/>
              <dgm:constr type="w" for="ch" forName="Accent7" refType="w" fact="0.1228"/>
              <dgm:constr type="h" for="ch" forName="Accent7" refType="h" fact="0.806"/>
              <dgm:constr type="l" for="ch" forName="ParentBackground7" refType="w" fact="0.5573"/>
              <dgm:constr type="t" for="ch" forName="ParentBackground7" refType="h" fact="0.1262"/>
              <dgm:constr type="w" for="ch" forName="ParentBackground7" refType="w" fact="0.081"/>
              <dgm:constr type="h" for="ch" forName="ParentBackground7" refType="h" fact="0.5319"/>
              <dgm:constr type="l" for="ch" forName="Child7" refType="w" fact="0.5573"/>
              <dgm:constr type="t" for="ch" forName="Child7" refType="h" fact="0.6876"/>
              <dgm:constr type="w" for="ch" forName="Child7" refType="w" fact="0.081"/>
              <dgm:constr type="h" for="ch" forName="Child7" refType="h" fact="0.3124"/>
              <dgm:constr type="l" for="ch" forName="Accent6" refType="w" fact="0.4467"/>
              <dgm:constr type="t" for="ch" forName="Accent6" refType="h" fact="-0.0109"/>
              <dgm:constr type="w" for="ch" forName="Accent6" refType="w" fact="0.1228"/>
              <dgm:constr type="h" for="ch" forName="Accent6" refType="h" fact="0.806"/>
              <dgm:constr type="l" for="ch" forName="ParentBackground6" refType="w" fact="0.4677"/>
              <dgm:constr type="t" for="ch" forName="ParentBackground6" refType="h" fact="0.1262"/>
              <dgm:constr type="w" for="ch" forName="ParentBackground6" refType="w" fact="0.081"/>
              <dgm:constr type="h" for="ch" forName="ParentBackground6" refType="h" fact="0.5319"/>
              <dgm:constr type="l" for="ch" forName="Child6" refType="w" fact="0.4677"/>
              <dgm:constr type="t" for="ch" forName="Child6" refType="h" fact="0.6876"/>
              <dgm:constr type="w" for="ch" forName="Child6" refType="w" fact="0.081"/>
              <dgm:constr type="h" for="ch" forName="Child6" refType="h" fact="0.3124"/>
              <dgm:constr type="l" for="ch" forName="Accent5" refType="w" fact="0.3571"/>
              <dgm:constr type="t" for="ch" forName="Accent5" refType="h" fact="-0.0109"/>
              <dgm:constr type="w" for="ch" forName="Accent5" refType="w" fact="0.1228"/>
              <dgm:constr type="h" for="ch" forName="Accent5" refType="h" fact="0.806"/>
              <dgm:constr type="l" for="ch" forName="ParentBackground5" refType="w" fact="0.378"/>
              <dgm:constr type="t" for="ch" forName="ParentBackground5" refType="h" fact="0.1262"/>
              <dgm:constr type="w" for="ch" forName="ParentBackground5" refType="w" fact="0.081"/>
              <dgm:constr type="h" for="ch" forName="ParentBackground5" refType="h" fact="0.5319"/>
              <dgm:constr type="l" for="ch" forName="Child5" refType="w" fact="0.378"/>
              <dgm:constr type="t" for="ch" forName="Child5" refType="h" fact="0.6876"/>
              <dgm:constr type="w" for="ch" forName="Child5" refType="w" fact="0.081"/>
              <dgm:constr type="h" for="ch" forName="Child5" refType="h" fact="0.3124"/>
              <dgm:constr type="l" for="ch" forName="Accent4" refType="w" fact="0.2674"/>
              <dgm:constr type="t" for="ch" forName="Accent4" refType="h" fact="-0.0109"/>
              <dgm:constr type="w" for="ch" forName="Accent4" refType="w" fact="0.1228"/>
              <dgm:constr type="h" for="ch" forName="Accent4" refType="h" fact="0.806"/>
              <dgm:constr type="l" for="ch" forName="ParentBackground4" refType="w" fact="0.2883"/>
              <dgm:constr type="t" for="ch" forName="ParentBackground4" refType="h" fact="0.1262"/>
              <dgm:constr type="w" for="ch" forName="ParentBackground4" refType="w" fact="0.081"/>
              <dgm:constr type="h" for="ch" forName="ParentBackground4" refType="h" fact="0.5319"/>
              <dgm:constr type="l" for="ch" forName="Child4" refType="w" fact="0.2883"/>
              <dgm:constr type="t" for="ch" forName="Child4" refType="h" fact="0.6876"/>
              <dgm:constr type="w" for="ch" forName="Child4" refType="w" fact="0.081"/>
              <dgm:constr type="h" for="ch" forName="Child4" refType="h" fact="0.3124"/>
              <dgm:constr type="l" for="ch" forName="Accent3" refType="w" fact="0.1777"/>
              <dgm:constr type="t" for="ch" forName="Accent3" refType="h" fact="-0.0109"/>
              <dgm:constr type="w" for="ch" forName="Accent3" refType="w" fact="0.1228"/>
              <dgm:constr type="h" for="ch" forName="Accent3" refType="h" fact="0.806"/>
              <dgm:constr type="l" for="ch" forName="ParentBackground3" refType="w" fact="0.1986"/>
              <dgm:constr type="t" for="ch" forName="ParentBackground3" refType="h" fact="0.1262"/>
              <dgm:constr type="w" for="ch" forName="ParentBackground3" refType="w" fact="0.081"/>
              <dgm:constr type="h" for="ch" forName="ParentBackground3" refType="h" fact="0.5319"/>
              <dgm:constr type="l" for="ch" forName="Child3" refType="w" fact="0.1986"/>
              <dgm:constr type="t" for="ch" forName="Child3" refType="h" fact="0.6876"/>
              <dgm:constr type="w" for="ch" forName="Child3" refType="w" fact="0.081"/>
              <dgm:constr type="h" for="ch" forName="Child3" refType="h" fact="0.3124"/>
              <dgm:constr type="l" for="ch" forName="Accent2" refType="w" fact="0.088"/>
              <dgm:constr type="t" for="ch" forName="Accent2" refType="h" fact="-0.0109"/>
              <dgm:constr type="w" for="ch" forName="Accent2" refType="w" fact="0.1228"/>
              <dgm:constr type="h" for="ch" forName="Accent2" refType="h" fact="0.806"/>
              <dgm:constr type="l" for="ch" forName="ParentBackground2" refType="w" fact="0.1089"/>
              <dgm:constr type="t" for="ch" forName="ParentBackground2" refType="h" fact="0.1262"/>
              <dgm:constr type="w" for="ch" forName="ParentBackground2" refType="w" fact="0.081"/>
              <dgm:constr type="h" for="ch" forName="ParentBackground2" refType="h" fact="0.5319"/>
              <dgm:constr type="l" for="ch" forName="Child2" refType="w" fact="0.1089"/>
              <dgm:constr type="t" for="ch" forName="Child2" refType="h" fact="0.6876"/>
              <dgm:constr type="w" for="ch" forName="Child2" refType="w" fact="0.081"/>
              <dgm:constr type="h" for="ch" forName="Child2" refType="h" fact="0.3124"/>
              <dgm:constr type="l" for="ch" forName="Accent1" refType="w" fact="-0.0017"/>
              <dgm:constr type="t" for="ch" forName="Accent1" refType="h" fact="-0.0109"/>
              <dgm:constr type="w" for="ch" forName="Accent1" refType="w" fact="0.1228"/>
              <dgm:constr type="h" for="ch" forName="Accent1" refType="h" fact="0.806"/>
              <dgm:constr type="l" for="ch" forName="ParentBackground1" refType="w" fact="0.0192"/>
              <dgm:constr type="t" for="ch" forName="ParentBackground1" refType="h" fact="0.1262"/>
              <dgm:constr type="w" for="ch" forName="ParentBackground1" refType="w" fact="0.081"/>
              <dgm:constr type="h" for="ch" forName="ParentBackground1" refType="h" fact="0.5319"/>
              <dgm:constr type="l" for="ch" forName="Child1" refType="w" fact="0.0192"/>
              <dgm:constr type="t" for="ch" forName="Child1" refType="h" fact="0.6876"/>
              <dgm:constr type="w" for="ch" forName="Child1" refType="w" fact="0.081"/>
              <dgm:constr type="h" for="ch" forName="Child1" refType="h" fact="0.3124"/>
            </dgm:constrLst>
          </dgm:else>
        </dgm:choose>
      </dgm:if>
      <dgm:else name="Name15">
        <dgm:choose name="Name16">
          <dgm:if name="Name17" axis="ch" ptType="node" func="cnt" op="equ" val="1">
            <dgm:alg type="composite">
              <dgm:param type="ar" val="0.6383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l" for="ch" forName="Parent1" refType="w" fact="0.1667"/>
              <dgm:constr type="t" for="ch" forName="Parent1" refType="h" fact="0.1064"/>
              <dgm:constr type="w" for="ch" forName="Parent1" refType="w" fact="0.6667"/>
              <dgm:constr type="h" for="ch" forName="Parent1" refType="h" fact="0.4255"/>
              <dgm:constr type="l" for="ch" forName="Accent1" refType="w" fact="0"/>
              <dgm:constr type="t" for="ch" forName="Accent1" refType="h" fact="0"/>
              <dgm:constr type="w" for="ch" forName="Accent1" refType="w"/>
              <dgm:constr type="h" for="ch" forName="Accent1" refType="h" fact="0.6383"/>
              <dgm:constr type="l" for="ch" forName="ParentBackground1" refType="w" fact="0.0333"/>
              <dgm:constr type="t" for="ch" forName="ParentBackground1" refType="h" fact="0.0213"/>
              <dgm:constr type="w" for="ch" forName="ParentBackground1" refType="w" fact="0.9333"/>
              <dgm:constr type="h" for="ch" forName="ParentBackground1" refType="h" fact="0.5957"/>
              <dgm:constr type="l" for="ch" forName="Child1" refType="w" fact="0.0333"/>
              <dgm:constr type="t" for="ch" forName="Child1" refType="h" fact="0.6574"/>
              <dgm:constr type="w" for="ch" forName="Child1" refType="w" fact="0.9333"/>
              <dgm:constr type="h" for="ch" forName="Child1" refType="h" fact="0.3426"/>
            </dgm:constrLst>
          </dgm:if>
          <dgm:if name="Name18" axis="ch" ptType="node" func="cnt" op="equ" val="2">
            <dgm:alg type="composite">
              <dgm:param type="ar" val="1.2659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Parent2" refType="primFontSz" refFor="des" refForName="Parent1" op="equ"/>
              <dgm:constr type="primFontSz" for="des" forName="Child2" refType="primFontSz" refFor="des" refForName="Child1" op="equ"/>
              <dgm:constr type="r" for="ch" forName="Parent2" refType="w" fact="0.3751"/>
              <dgm:constr type="t" for="ch" forName="Parent2" refType="h" fact="0.2022"/>
              <dgm:constr type="w" for="ch" forName="Parent2" refType="w" fact="0.3001"/>
              <dgm:constr type="h" for="ch" forName="Parent2" refType="h" fact="0.3799"/>
              <dgm:constr type="r" for="ch" forName="Parent1" refType="w" fact="0.8403"/>
              <dgm:constr type="t" for="ch" forName="Parent1" refType="h" fact="0.2022"/>
              <dgm:constr type="w" for="ch" forName="Parent1" refType="w" fact="0.3001"/>
              <dgm:constr type="h" for="ch" forName="Parent1" refType="h" fact="0.3799"/>
              <dgm:constr type="r" for="ch" forName="Accent2" refType="w" fact="0.4502"/>
              <dgm:constr type="t" for="ch" forName="Accent2" refType="h" fact="0.1072"/>
              <dgm:constr type="w" for="ch" forName="Accent2" refType="w" fact="0.4502"/>
              <dgm:constr type="h" for="ch" forName="Accent2" refType="h" fact="0.5699"/>
              <dgm:constr type="r" for="ch" forName="ParentBackground2" refType="w" fact="0.4352"/>
              <dgm:constr type="t" for="ch" forName="ParentBackground2" refType="h" fact="0.1262"/>
              <dgm:constr type="w" for="ch" forName="ParentBackground2" refType="w" fact="0.4201"/>
              <dgm:constr type="h" for="ch" forName="ParentBackground2" refType="h" fact="0.5319"/>
              <dgm:constr type="r" for="ch" forName="Child2" refType="w" fact="0.4352"/>
              <dgm:constr type="t" for="ch" forName="Child2" refType="h" fact="0.6876"/>
              <dgm:constr type="w" for="ch" forName="Child2" refType="w" fact="0.4201"/>
              <dgm:constr type="h" for="ch" forName="Child2" refType="h" fact="0.3124"/>
              <dgm:constr type="r" for="ch" forName="Accent1" refType="w" fact="1.0086"/>
              <dgm:constr type="t" for="ch" forName="Accent1" refType="h" fact="-0.0109"/>
              <dgm:constr type="w" for="ch" forName="Accent1" refType="w" fact="0.6367"/>
              <dgm:constr type="h" for="ch" forName="Accent1" refType="h" fact="0.806"/>
              <dgm:constr type="r" for="ch" forName="ParentBackground1" refType="w" fact="0.9003"/>
              <dgm:constr type="t" for="ch" forName="ParentBackground1" refType="h" fact="0.1262"/>
              <dgm:constr type="w" for="ch" forName="ParentBackground1" refType="w" fact="0.4201"/>
              <dgm:constr type="h" for="ch" forName="ParentBackground1" refType="h" fact="0.5319"/>
              <dgm:constr type="r" for="ch" forName="Child1" refType="w" fact="0.9003"/>
              <dgm:constr type="t" for="ch" forName="Child1" refType="h" fact="0.6876"/>
              <dgm:constr type="w" for="ch" forName="Child1" refType="w" fact="0.4201"/>
              <dgm:constr type="h" for="ch" forName="Child1" refType="h" fact="0.3124"/>
            </dgm:constrLst>
          </dgm:if>
          <dgm:if name="Name19" axis="ch" ptType="node" func="cnt" op="equ" val="3">
            <dgm:alg type="composite">
              <dgm:param type="ar" val="1.8548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r" for="ch" forName="Parent3" refType="w" fact="0.256"/>
              <dgm:constr type="t" for="ch" forName="Parent3" refType="h" fact="0.2022"/>
              <dgm:constr type="w" for="ch" forName="Parent3" refType="w" fact="0.2048"/>
              <dgm:constr type="h" for="ch" forName="Parent3" refType="h" fact="0.3799"/>
              <dgm:constr type="r" for="ch" forName="Parent2" refType="w" fact="0.5735"/>
              <dgm:constr type="t" for="ch" forName="Parent2" refType="h" fact="0.2022"/>
              <dgm:constr type="w" for="ch" forName="Parent2" refType="w" fact="0.2048"/>
              <dgm:constr type="h" for="ch" forName="Parent2" refType="h" fact="0.3799"/>
              <dgm:constr type="r" for="ch" forName="Parent1" refType="w" fact="0.891"/>
              <dgm:constr type="t" for="ch" forName="Parent1" refType="h" fact="0.2022"/>
              <dgm:constr type="w" for="ch" forName="Parent1" refType="w" fact="0.2048"/>
              <dgm:constr type="h" for="ch" forName="Parent1" refType="h" fact="0.3799"/>
              <dgm:constr type="r" for="ch" forName="Accent3" refType="w" fact="0.3072"/>
              <dgm:constr type="t" for="ch" forName="Accent3" refType="h" fact="0.1072"/>
              <dgm:constr type="w" for="ch" forName="Accent3" refType="w" fact="0.3072"/>
              <dgm:constr type="h" for="ch" forName="Accent3" refType="h" fact="0.5699"/>
              <dgm:constr type="r" for="ch" forName="ParentBackground3" refType="w" fact="0.297"/>
              <dgm:constr type="t" for="ch" forName="ParentBackground3" refType="h" fact="0.1262"/>
              <dgm:constr type="w" for="ch" forName="ParentBackground3" refType="w" fact="0.2868"/>
              <dgm:constr type="h" for="ch" forName="ParentBackground3" refType="h" fact="0.5319"/>
              <dgm:constr type="r" for="ch" forName="Child3" refType="w" fact="0.297"/>
              <dgm:constr type="t" for="ch" forName="Child3" refType="h" fact="0.6876"/>
              <dgm:constr type="w" for="ch" forName="Child3" refType="w" fact="0.2868"/>
              <dgm:constr type="h" for="ch" forName="Child3" refType="h" fact="0.3124"/>
              <dgm:constr type="r" for="ch" forName="Accent2" refType="w" fact="0.6878"/>
              <dgm:constr type="t" for="ch" forName="Accent2" refType="h" fact="-0.0109"/>
              <dgm:constr type="w" for="ch" forName="Accent2" refType="w" fact="0.4334"/>
              <dgm:constr type="h" for="ch" forName="Accent2" refType="h" fact="0.806"/>
              <dgm:constr type="r" for="ch" forName="ParentBackground2" refType="w" fact="0.6145"/>
              <dgm:constr type="t" for="ch" forName="ParentBackground2" refType="h" fact="0.1262"/>
              <dgm:constr type="w" for="ch" forName="ParentBackground2" refType="w" fact="0.2868"/>
              <dgm:constr type="h" for="ch" forName="ParentBackground2" refType="h" fact="0.5319"/>
              <dgm:constr type="r" for="ch" forName="Child2" refType="w" fact="0.6145"/>
              <dgm:constr type="t" for="ch" forName="Child2" refType="h" fact="0.6876"/>
              <dgm:constr type="w" for="ch" forName="Child2" refType="w" fact="0.2868"/>
              <dgm:constr type="h" for="ch" forName="Child2" refType="h" fact="0.3124"/>
              <dgm:constr type="r" for="ch" forName="Accent1" refType="w" fact="1.0053"/>
              <dgm:constr type="t" for="ch" forName="Accent1" refType="h" fact="-0.0109"/>
              <dgm:constr type="w" for="ch" forName="Accent1" refType="w" fact="0.4334"/>
              <dgm:constr type="h" for="ch" forName="Accent1" refType="h" fact="0.806"/>
              <dgm:constr type="r" for="ch" forName="ParentBackground1" refType="w" fact="0.932"/>
              <dgm:constr type="t" for="ch" forName="ParentBackground1" refType="h" fact="0.1262"/>
              <dgm:constr type="w" for="ch" forName="ParentBackground1" refType="w" fact="0.2868"/>
              <dgm:constr type="h" for="ch" forName="ParentBackground1" refType="h" fact="0.5319"/>
              <dgm:constr type="r" for="ch" forName="Child1" refType="w" fact="0.932"/>
              <dgm:constr type="t" for="ch" forName="Child1" refType="h" fact="0.6876"/>
              <dgm:constr type="w" for="ch" forName="Child1" refType="w" fact="0.2868"/>
              <dgm:constr type="h" for="ch" forName="Child1" refType="h" fact="0.3124"/>
            </dgm:constrLst>
          </dgm:if>
          <dgm:if name="Name20" axis="ch" ptType="node" func="cnt" op="equ" val="4">
            <dgm:alg type="composite">
              <dgm:param type="ar" val="2.4437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r" for="ch" forName="Parent4" refType="w" fact="0.1943"/>
              <dgm:constr type="t" for="ch" forName="Parent4" refType="h" fact="0.2022"/>
              <dgm:constr type="w" for="ch" forName="Parent4" refType="w" fact="0.1555"/>
              <dgm:constr type="h" for="ch" forName="Parent4" refType="h" fact="0.3799"/>
              <dgm:constr type="r" for="ch" forName="Parent3" refType="w" fact="0.4353"/>
              <dgm:constr type="t" for="ch" forName="Parent3" refType="h" fact="0.2022"/>
              <dgm:constr type="w" for="ch" forName="Parent3" refType="w" fact="0.1555"/>
              <dgm:constr type="h" for="ch" forName="Parent3" refType="h" fact="0.3799"/>
              <dgm:constr type="r" for="ch" forName="Parent2" refType="w" fact="0.6763"/>
              <dgm:constr type="t" for="ch" forName="Parent2" refType="h" fact="0.2022"/>
              <dgm:constr type="w" for="ch" forName="Parent2" refType="w" fact="0.1555"/>
              <dgm:constr type="h" for="ch" forName="Parent2" refType="h" fact="0.3799"/>
              <dgm:constr type="r" for="ch" forName="Parent1" refType="w" fact="0.9173"/>
              <dgm:constr type="t" for="ch" forName="Parent1" refType="h" fact="0.2022"/>
              <dgm:constr type="w" for="ch" forName="Parent1" refType="w" fact="0.1555"/>
              <dgm:constr type="h" for="ch" forName="Parent1" refType="h" fact="0.3799"/>
              <dgm:constr type="r" for="ch" forName="Accent4" refType="w" fact="0.2332"/>
              <dgm:constr type="t" for="ch" forName="Accent4" refType="h" fact="0.1072"/>
              <dgm:constr type="w" for="ch" forName="Accent4" refType="w" fact="0.2332"/>
              <dgm:constr type="h" for="ch" forName="Accent4" refType="h" fact="0.5699"/>
              <dgm:constr type="r" for="ch" forName="ParentBackground4" refType="w" fact="0.2254"/>
              <dgm:constr type="t" for="ch" forName="ParentBackground4" refType="h" fact="0.1262"/>
              <dgm:constr type="w" for="ch" forName="ParentBackground4" refType="w" fact="0.2177"/>
              <dgm:constr type="h" for="ch" forName="ParentBackground4" refType="h" fact="0.5319"/>
              <dgm:constr type="r" for="ch" forName="Child4" refType="w" fact="0.2254"/>
              <dgm:constr type="t" for="ch" forName="Child4" refType="h" fact="0.6876"/>
              <dgm:constr type="w" for="ch" forName="Child4" refType="w" fact="0.2177"/>
              <dgm:constr type="h" for="ch" forName="Child4" refType="h" fact="0.3124"/>
              <dgm:constr type="r" for="ch" forName="Accent3" refType="w" fact="0.5235"/>
              <dgm:constr type="t" for="ch" forName="Accent3" refType="h" fact="-0.0109"/>
              <dgm:constr type="w" for="ch" forName="Accent3" refType="w" fact="0.3298"/>
              <dgm:constr type="h" for="ch" forName="Accent3" refType="h" fact="0.806"/>
              <dgm:constr type="r" for="ch" forName="ParentBackground3" refType="w" fact="0.4664"/>
              <dgm:constr type="t" for="ch" forName="ParentBackground3" refType="h" fact="0.1262"/>
              <dgm:constr type="w" for="ch" forName="ParentBackground3" refType="w" fact="0.2177"/>
              <dgm:constr type="h" for="ch" forName="ParentBackground3" refType="h" fact="0.5319"/>
              <dgm:constr type="r" for="ch" forName="Child3" refType="w" fact="0.4664"/>
              <dgm:constr type="t" for="ch" forName="Child3" refType="h" fact="0.6876"/>
              <dgm:constr type="w" for="ch" forName="Child3" refType="w" fact="0.2177"/>
              <dgm:constr type="h" for="ch" forName="Child3" refType="h" fact="0.3124"/>
              <dgm:constr type="r" for="ch" forName="Accent2" refType="w" fact="0.7635"/>
              <dgm:constr type="t" for="ch" forName="Accent2" refType="h" fact="-0.0109"/>
              <dgm:constr type="w" for="ch" forName="Accent2" refType="w" fact="0.3298"/>
              <dgm:constr type="h" for="ch" forName="Accent2" refType="h" fact="0.806"/>
              <dgm:constr type="r" for="ch" forName="ParentBackground2" refType="w" fact="0.7074"/>
              <dgm:constr type="t" for="ch" forName="ParentBackground2" refType="h" fact="0.1262"/>
              <dgm:constr type="w" for="ch" forName="ParentBackground2" refType="w" fact="0.2177"/>
              <dgm:constr type="h" for="ch" forName="ParentBackground2" refType="h" fact="0.5319"/>
              <dgm:constr type="r" for="ch" forName="Child2" refType="w" fact="0.7074"/>
              <dgm:constr type="t" for="ch" forName="Child2" refType="h" fact="0.6876"/>
              <dgm:constr type="w" for="ch" forName="Child2" refType="w" fact="0.2177"/>
              <dgm:constr type="h" for="ch" forName="Child2" refType="h" fact="0.3124"/>
              <dgm:constr type="r" for="ch" forName="Accent1" refType="w" fact="1.0045"/>
              <dgm:constr type="t" for="ch" forName="Accent1" refType="h" fact="-0.0109"/>
              <dgm:constr type="w" for="ch" forName="Accent1" refType="w" fact="0.3298"/>
              <dgm:constr type="h" for="ch" forName="Accent1" refType="h" fact="0.806"/>
              <dgm:constr type="r" for="ch" forName="ParentBackground1" refType="w" fact="0.9484"/>
              <dgm:constr type="t" for="ch" forName="ParentBackground1" refType="h" fact="0.1262"/>
              <dgm:constr type="w" for="ch" forName="ParentBackground1" refType="w" fact="0.2177"/>
              <dgm:constr type="h" for="ch" forName="ParentBackground1" refType="h" fact="0.5319"/>
              <dgm:constr type="r" for="ch" forName="Child1" refType="w" fact="0.9484"/>
              <dgm:constr type="t" for="ch" forName="Child1" refType="h" fact="0.6876"/>
              <dgm:constr type="w" for="ch" forName="Child1" refType="w" fact="0.2177"/>
              <dgm:constr type="h" for="ch" forName="Child1" refType="h" fact="0.3124"/>
            </dgm:constrLst>
          </dgm:if>
          <dgm:if name="Name21" axis="ch" ptType="node" func="cnt" op="equ" val="5">
            <dgm:alg type="composite">
              <dgm:param type="ar" val="3.0325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r" for="ch" forName="Parent5" refType="w" fact="0.1566"/>
              <dgm:constr type="t" for="ch" forName="Parent5" refType="h" fact="0.2022"/>
              <dgm:constr type="w" for="ch" forName="Parent5" refType="w" fact="0.1253"/>
              <dgm:constr type="h" for="ch" forName="Parent5" refType="h" fact="0.3799"/>
              <dgm:constr type="r" for="ch" forName="Parent4" refType="w" fact="0.3508"/>
              <dgm:constr type="t" for="ch" forName="Parent4" refType="h" fact="0.2022"/>
              <dgm:constr type="w" for="ch" forName="Parent4" refType="w" fact="0.1253"/>
              <dgm:constr type="h" for="ch" forName="Parent4" refType="h" fact="0.3799"/>
              <dgm:constr type="r" for="ch" forName="Parent3" refType="w" fact="0.545"/>
              <dgm:constr type="t" for="ch" forName="Parent3" refType="h" fact="0.2022"/>
              <dgm:constr type="w" for="ch" forName="Parent3" refType="w" fact="0.1253"/>
              <dgm:constr type="h" for="ch" forName="Parent3" refType="h" fact="0.3799"/>
              <dgm:constr type="r" for="ch" forName="Parent2" refType="w" fact="0.7391"/>
              <dgm:constr type="t" for="ch" forName="Parent2" refType="h" fact="0.2022"/>
              <dgm:constr type="w" for="ch" forName="Parent2" refType="w" fact="0.1253"/>
              <dgm:constr type="h" for="ch" forName="Parent2" refType="h" fact="0.3799"/>
              <dgm:constr type="r" for="ch" forName="Parent1" refType="w" fact="0.9333"/>
              <dgm:constr type="t" for="ch" forName="Parent1" refType="h" fact="0.2022"/>
              <dgm:constr type="w" for="ch" forName="Parent1" refType="w" fact="0.1253"/>
              <dgm:constr type="h" for="ch" forName="Parent1" refType="h" fact="0.3799"/>
              <dgm:constr type="r" for="ch" forName="Accent5" refType="w" fact="0.1879"/>
              <dgm:constr type="t" for="ch" forName="Accent5" refType="h" fact="0.1072"/>
              <dgm:constr type="w" for="ch" forName="Accent5" refType="w" fact="0.1879"/>
              <dgm:constr type="h" for="ch" forName="Accent5" refType="h" fact="0.5699"/>
              <dgm:constr type="r" for="ch" forName="ParentBackground5" refType="w" fact="0.1817"/>
              <dgm:constr type="t" for="ch" forName="ParentBackground5" refType="h" fact="0.1262"/>
              <dgm:constr type="w" for="ch" forName="ParentBackground5" refType="w" fact="0.1754"/>
              <dgm:constr type="h" for="ch" forName="ParentBackground5" refType="h" fact="0.5319"/>
              <dgm:constr type="r" for="ch" forName="Child5" refType="w" fact="0.1817"/>
              <dgm:constr type="t" for="ch" forName="Child5" refType="h" fact="0.6876"/>
              <dgm:constr type="w" for="ch" forName="Child5" refType="w" fact="0.1754"/>
              <dgm:constr type="h" for="ch" forName="Child5" refType="h" fact="0.3124"/>
              <dgm:constr type="r" for="ch" forName="Accent4" refType="w" fact="0.4211"/>
              <dgm:constr type="t" for="ch" forName="Accent4" refType="h" fact="-0.0109"/>
              <dgm:constr type="w" for="ch" forName="Accent4" refType="w" fact="0.2657"/>
              <dgm:constr type="h" for="ch" forName="Accent4" refType="h" fact="0.806"/>
              <dgm:constr type="r" for="ch" forName="ParentBackground4" refType="w" fact="0.3758"/>
              <dgm:constr type="t" for="ch" forName="ParentBackground4" refType="h" fact="0.1262"/>
              <dgm:constr type="w" for="ch" forName="ParentBackground4" refType="w" fact="0.1754"/>
              <dgm:constr type="h" for="ch" forName="ParentBackground4" refType="h" fact="0.5319"/>
              <dgm:constr type="r" for="ch" forName="Child4" refType="w" fact="0.3758"/>
              <dgm:constr type="t" for="ch" forName="Child4" refType="h" fact="0.6876"/>
              <dgm:constr type="w" for="ch" forName="Child4" refType="w" fact="0.1754"/>
              <dgm:constr type="h" for="ch" forName="Child4" refType="h" fact="0.3124"/>
              <dgm:constr type="r" for="ch" forName="Accent3" refType="w" fact="0.6152"/>
              <dgm:constr type="t" for="ch" forName="Accent3" refType="h" fact="-0.0109"/>
              <dgm:constr type="w" for="ch" forName="Accent3" refType="w" fact="0.2657"/>
              <dgm:constr type="h" for="ch" forName="Accent3" refType="h" fact="0.806"/>
              <dgm:constr type="r" for="ch" forName="ParentBackground3" refType="w" fact="0.57"/>
              <dgm:constr type="t" for="ch" forName="ParentBackground3" refType="h" fact="0.1262"/>
              <dgm:constr type="w" for="ch" forName="ParentBackground3" refType="w" fact="0.1754"/>
              <dgm:constr type="h" for="ch" forName="ParentBackground3" refType="h" fact="0.5319"/>
              <dgm:constr type="r" for="ch" forName="Child3" refType="w" fact="0.57"/>
              <dgm:constr type="t" for="ch" forName="Child3" refType="h" fact="0.6876"/>
              <dgm:constr type="w" for="ch" forName="Child3" refType="w" fact="0.1754"/>
              <dgm:constr type="h" for="ch" forName="Child3" refType="h" fact="0.3124"/>
              <dgm:constr type="r" for="ch" forName="Accent2" refType="w" fact="0.8094"/>
              <dgm:constr type="t" for="ch" forName="Accent2" refType="h" fact="-0.0109"/>
              <dgm:constr type="w" for="ch" forName="Accent2" refType="w" fact="0.2657"/>
              <dgm:constr type="h" for="ch" forName="Accent2" refType="h" fact="0.806"/>
              <dgm:constr type="r" for="ch" forName="ParentBackground2" refType="w" fact="0.7642"/>
              <dgm:constr type="t" for="ch" forName="ParentBackground2" refType="h" fact="0.1262"/>
              <dgm:constr type="w" for="ch" forName="ParentBackground2" refType="w" fact="0.1754"/>
              <dgm:constr type="h" for="ch" forName="ParentBackground2" refType="h" fact="0.5319"/>
              <dgm:constr type="r" for="ch" forName="Child2" refType="w" fact="0.7642"/>
              <dgm:constr type="t" for="ch" forName="Child2" refType="h" fact="0.6876"/>
              <dgm:constr type="w" for="ch" forName="Child2" refType="w" fact="0.1754"/>
              <dgm:constr type="h" for="ch" forName="Child2" refType="h" fact="0.3124"/>
              <dgm:constr type="r" for="ch" forName="Accent1" refType="w" fact="1.0036"/>
              <dgm:constr type="t" for="ch" forName="Accent1" refType="h" fact="-0.0109"/>
              <dgm:constr type="w" for="ch" forName="Accent1" refType="w" fact="0.2657"/>
              <dgm:constr type="h" for="ch" forName="Accent1" refType="h" fact="0.806"/>
              <dgm:constr type="r" for="ch" forName="ParentBackground1" refType="w" fact="0.9584"/>
              <dgm:constr type="t" for="ch" forName="ParentBackground1" refType="h" fact="0.1262"/>
              <dgm:constr type="w" for="ch" forName="ParentBackground1" refType="w" fact="0.1754"/>
              <dgm:constr type="h" for="ch" forName="ParentBackground1" refType="h" fact="0.5319"/>
              <dgm:constr type="r" for="ch" forName="Child1" refType="w" fact="0.9584"/>
              <dgm:constr type="t" for="ch" forName="Child1" refType="h" fact="0.6876"/>
              <dgm:constr type="w" for="ch" forName="Child1" refType="w" fact="0.1754"/>
              <dgm:constr type="h" for="ch" forName="Child1" refType="h" fact="0.3124"/>
            </dgm:constrLst>
          </dgm:if>
          <dgm:if name="Name22" axis="ch" ptType="node" func="cnt" op="equ" val="6">
            <dgm:alg type="composite">
              <dgm:param type="ar" val="3.6214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r" for="ch" forName="Parent6" refType="w" fact="0.1311"/>
              <dgm:constr type="t" for="ch" forName="Parent6" refType="h" fact="0.2022"/>
              <dgm:constr type="w" for="ch" forName="Parent6" refType="w" fact="0.1049"/>
              <dgm:constr type="h" for="ch" forName="Parent6" refType="h" fact="0.3799"/>
              <dgm:constr type="r" for="ch" forName="Parent5" refType="w" fact="0.2937"/>
              <dgm:constr type="t" for="ch" forName="Parent5" refType="h" fact="0.2022"/>
              <dgm:constr type="w" for="ch" forName="Parent5" refType="w" fact="0.1049"/>
              <dgm:constr type="h" for="ch" forName="Parent5" refType="h" fact="0.3799"/>
              <dgm:constr type="r" for="ch" forName="Parent4" refType="w" fact="0.4563"/>
              <dgm:constr type="t" for="ch" forName="Parent4" refType="h" fact="0.2022"/>
              <dgm:constr type="w" for="ch" forName="Parent4" refType="w" fact="0.1049"/>
              <dgm:constr type="h" for="ch" forName="Parent4" refType="h" fact="0.3799"/>
              <dgm:constr type="r" for="ch" forName="Parent3" refType="w" fact="0.619"/>
              <dgm:constr type="t" for="ch" forName="Parent3" refType="h" fact="0.2022"/>
              <dgm:constr type="w" for="ch" forName="Parent3" refType="w" fact="0.1049"/>
              <dgm:constr type="h" for="ch" forName="Parent3" refType="h" fact="0.3799"/>
              <dgm:constr type="r" for="ch" forName="Parent2" refType="w" fact="0.7816"/>
              <dgm:constr type="t" for="ch" forName="Parent2" refType="h" fact="0.2022"/>
              <dgm:constr type="w" for="ch" forName="Parent2" refType="w" fact="0.1049"/>
              <dgm:constr type="h" for="ch" forName="Parent2" refType="h" fact="0.3799"/>
              <dgm:constr type="r" for="ch" forName="Parent1" refType="w" fact="0.9442"/>
              <dgm:constr type="t" for="ch" forName="Parent1" refType="h" fact="0.2022"/>
              <dgm:constr type="w" for="ch" forName="Parent1" refType="w" fact="0.1049"/>
              <dgm:constr type="h" for="ch" forName="Parent1" refType="h" fact="0.3799"/>
              <dgm:constr type="r" for="ch" forName="Accent6" refType="w" fact="0.1574"/>
              <dgm:constr type="t" for="ch" forName="Accent6" refType="h" fact="0.1072"/>
              <dgm:constr type="w" for="ch" forName="Accent6" refType="w" fact="0.1574"/>
              <dgm:constr type="h" for="ch" forName="Accent6" refType="h" fact="0.5699"/>
              <dgm:constr type="r" for="ch" forName="ParentBackground6" refType="w" fact="0.1521"/>
              <dgm:constr type="t" for="ch" forName="ParentBackground6" refType="h" fact="0.1262"/>
              <dgm:constr type="w" for="ch" forName="ParentBackground6" refType="w" fact="0.1469"/>
              <dgm:constr type="h" for="ch" forName="ParentBackground6" refType="h" fact="0.5319"/>
              <dgm:constr type="r" for="ch" forName="Child6" refType="w" fact="0.1521"/>
              <dgm:constr type="t" for="ch" forName="Child6" refType="h" fact="0.6876"/>
              <dgm:constr type="w" for="ch" forName="Child6" refType="w" fact="0.1469"/>
              <dgm:constr type="h" for="ch" forName="Child6" refType="h" fact="0.3124"/>
              <dgm:constr type="r" for="ch" forName="Accent5" refType="w" fact="0.3526"/>
              <dgm:constr type="t" for="ch" forName="Accent5" refType="h" fact="-0.0109"/>
              <dgm:constr type="w" for="ch" forName="Accent5" refType="w" fact="0.2226"/>
              <dgm:constr type="h" for="ch" forName="Accent5" refType="h" fact="0.806"/>
              <dgm:constr type="r" for="ch" forName="ParentBackground5" refType="w" fact="0.3147"/>
              <dgm:constr type="t" for="ch" forName="ParentBackground5" refType="h" fact="0.1262"/>
              <dgm:constr type="w" for="ch" forName="ParentBackground5" refType="w" fact="0.1469"/>
              <dgm:constr type="h" for="ch" forName="ParentBackground5" refType="h" fact="0.5319"/>
              <dgm:constr type="r" for="ch" forName="Child5" refType="w" fact="0.3147"/>
              <dgm:constr type="t" for="ch" forName="Child5" refType="h" fact="0.6876"/>
              <dgm:constr type="w" for="ch" forName="Child5" refType="w" fact="0.1469"/>
              <dgm:constr type="h" for="ch" forName="Child5" refType="h" fact="0.3124"/>
              <dgm:constr type="r" for="ch" forName="Accent4" refType="w" fact="0.5152"/>
              <dgm:constr type="t" for="ch" forName="Accent4" refType="h" fact="-0.0109"/>
              <dgm:constr type="w" for="ch" forName="Accent4" refType="w" fact="0.2226"/>
              <dgm:constr type="h" for="ch" forName="Accent4" refType="h" fact="0.806"/>
              <dgm:constr type="r" for="ch" forName="ParentBackground4" refType="w" fact="0.4773"/>
              <dgm:constr type="t" for="ch" forName="ParentBackground4" refType="h" fact="0.1262"/>
              <dgm:constr type="w" for="ch" forName="ParentBackground4" refType="w" fact="0.1469"/>
              <dgm:constr type="h" for="ch" forName="ParentBackground4" refType="h" fact="0.5319"/>
              <dgm:constr type="r" for="ch" forName="Child4" refType="w" fact="0.4773"/>
              <dgm:constr type="t" for="ch" forName="Child4" refType="h" fact="0.6876"/>
              <dgm:constr type="w" for="ch" forName="Child4" refType="w" fact="0.1469"/>
              <dgm:constr type="h" for="ch" forName="Child4" refType="h" fact="0.3124"/>
              <dgm:constr type="r" for="ch" forName="Accent3" refType="w" fact="0.6778"/>
              <dgm:constr type="t" for="ch" forName="Accent3" refType="h" fact="-0.0109"/>
              <dgm:constr type="w" for="ch" forName="Accent3" refType="w" fact="0.2226"/>
              <dgm:constr type="h" for="ch" forName="Accent3" refType="h" fact="0.806"/>
              <dgm:constr type="r" for="ch" forName="ParentBackground3" refType="w" fact="0.6399"/>
              <dgm:constr type="t" for="ch" forName="ParentBackground3" refType="h" fact="0.1262"/>
              <dgm:constr type="w" for="ch" forName="ParentBackground3" refType="w" fact="0.1469"/>
              <dgm:constr type="h" for="ch" forName="ParentBackground3" refType="h" fact="0.5319"/>
              <dgm:constr type="r" for="ch" forName="Child3" refType="w" fact="0.6399"/>
              <dgm:constr type="t" for="ch" forName="Child3" refType="h" fact="0.6876"/>
              <dgm:constr type="w" for="ch" forName="Child3" refType="w" fact="0.1469"/>
              <dgm:constr type="h" for="ch" forName="Child3" refType="h" fact="0.3124"/>
              <dgm:constr type="r" for="ch" forName="Accent2" refType="w" fact="0.8404"/>
              <dgm:constr type="t" for="ch" forName="Accent2" refType="h" fact="-0.0109"/>
              <dgm:constr type="w" for="ch" forName="Accent2" refType="w" fact="0.2226"/>
              <dgm:constr type="h" for="ch" forName="Accent2" refType="h" fact="0.806"/>
              <dgm:constr type="r" for="ch" forName="ParentBackground2" refType="w" fact="0.8025"/>
              <dgm:constr type="t" for="ch" forName="ParentBackground2" refType="h" fact="0.1262"/>
              <dgm:constr type="w" for="ch" forName="ParentBackground2" refType="w" fact="0.1469"/>
              <dgm:constr type="h" for="ch" forName="ParentBackground2" refType="h" fact="0.5319"/>
              <dgm:constr type="r" for="ch" forName="Child2" refType="w" fact="0.8025"/>
              <dgm:constr type="t" for="ch" forName="Child2" refType="h" fact="0.6876"/>
              <dgm:constr type="w" for="ch" forName="Child2" refType="w" fact="0.1469"/>
              <dgm:constr type="h" for="ch" forName="Child2" refType="h" fact="0.3124"/>
              <dgm:constr type="r" for="ch" forName="Accent1" refType="w" fact="1.003"/>
              <dgm:constr type="t" for="ch" forName="Accent1" refType="h" fact="-0.0109"/>
              <dgm:constr type="w" for="ch" forName="Accent1" refType="w" fact="0.2226"/>
              <dgm:constr type="h" for="ch" forName="Accent1" refType="h" fact="0.806"/>
              <dgm:constr type="r" for="ch" forName="ParentBackground1" refType="w" fact="0.9652"/>
              <dgm:constr type="t" for="ch" forName="ParentBackground1" refType="h" fact="0.1262"/>
              <dgm:constr type="w" for="ch" forName="ParentBackground1" refType="w" fact="0.1469"/>
              <dgm:constr type="h" for="ch" forName="ParentBackground1" refType="h" fact="0.5319"/>
              <dgm:constr type="r" for="ch" forName="Child1" refType="w" fact="0.9652"/>
              <dgm:constr type="t" for="ch" forName="Child1" refType="h" fact="0.6876"/>
              <dgm:constr type="w" for="ch" forName="Child1" refType="w" fact="0.1469"/>
              <dgm:constr type="h" for="ch" forName="Child1" refType="h" fact="0.3124"/>
            </dgm:constrLst>
          </dgm:if>
          <dgm:if name="Name23" axis="ch" ptType="node" func="cnt" op="equ" val="7">
            <dgm:alg type="composite">
              <dgm:param type="ar" val="4.2103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r" for="ch" forName="Parent7" refType="w" fact="0.1128"/>
              <dgm:constr type="t" for="ch" forName="Parent7" refType="h" fact="0.2022"/>
              <dgm:constr type="w" for="ch" forName="Parent7" refType="w" fact="0.0902"/>
              <dgm:constr type="h" for="ch" forName="Parent7" refType="h" fact="0.3799"/>
              <dgm:constr type="r" for="ch" forName="Parent6" refType="w" fact="0.2527"/>
              <dgm:constr type="t" for="ch" forName="Parent6" refType="h" fact="0.2022"/>
              <dgm:constr type="w" for="ch" forName="Parent6" refType="w" fact="0.0902"/>
              <dgm:constr type="h" for="ch" forName="Parent6" refType="h" fact="0.3799"/>
              <dgm:constr type="r" for="ch" forName="Parent5" refType="w" fact="0.3925"/>
              <dgm:constr type="t" for="ch" forName="Parent5" refType="h" fact="0.2022"/>
              <dgm:constr type="w" for="ch" forName="Parent5" refType="w" fact="0.0902"/>
              <dgm:constr type="h" for="ch" forName="Parent5" refType="h" fact="0.3799"/>
              <dgm:constr type="r" for="ch" forName="Parent4" refType="w" fact="0.5324"/>
              <dgm:constr type="t" for="ch" forName="Parent4" refType="h" fact="0.2022"/>
              <dgm:constr type="w" for="ch" forName="Parent4" refType="w" fact="0.0902"/>
              <dgm:constr type="h" for="ch" forName="Parent4" refType="h" fact="0.3799"/>
              <dgm:constr type="r" for="ch" forName="Parent3" refType="w" fact="0.6723"/>
              <dgm:constr type="t" for="ch" forName="Parent3" refType="h" fact="0.2022"/>
              <dgm:constr type="w" for="ch" forName="Parent3" refType="w" fact="0.0902"/>
              <dgm:constr type="h" for="ch" forName="Parent3" refType="h" fact="0.3799"/>
              <dgm:constr type="r" for="ch" forName="Parent2" refType="w" fact="0.8121"/>
              <dgm:constr type="t" for="ch" forName="Parent2" refType="h" fact="0.2022"/>
              <dgm:constr type="w" for="ch" forName="Parent2" refType="w" fact="0.0902"/>
              <dgm:constr type="h" for="ch" forName="Parent2" refType="h" fact="0.3799"/>
              <dgm:constr type="r" for="ch" forName="Parent1" refType="w" fact="0.952"/>
              <dgm:constr type="t" for="ch" forName="Parent1" refType="h" fact="0.2022"/>
              <dgm:constr type="w" for="ch" forName="Parent1" refType="w" fact="0.0902"/>
              <dgm:constr type="h" for="ch" forName="Parent1" refType="h" fact="0.3799"/>
              <dgm:constr type="r" for="ch" forName="Accent7" refType="w" fact="0.1354"/>
              <dgm:constr type="t" for="ch" forName="Accent7" refType="h" fact="0.1072"/>
              <dgm:constr type="w" for="ch" forName="Accent7" refType="w" fact="0.1354"/>
              <dgm:constr type="h" for="ch" forName="Accent7" refType="h" fact="0.5699"/>
              <dgm:constr type="r" for="ch" forName="ParentBackground7" refType="w" fact="0.1308"/>
              <dgm:constr type="t" for="ch" forName="ParentBackground7" refType="h" fact="0.1262"/>
              <dgm:constr type="w" for="ch" forName="ParentBackground7" refType="w" fact="0.1263"/>
              <dgm:constr type="h" for="ch" forName="ParentBackground7" refType="h" fact="0.5319"/>
              <dgm:constr type="r" for="ch" forName="Child7" refType="w" fact="0.1308"/>
              <dgm:constr type="t" for="ch" forName="Child7" refType="h" fact="0.6876"/>
              <dgm:constr type="w" for="ch" forName="Child7" refType="w" fact="0.1263"/>
              <dgm:constr type="h" for="ch" forName="Child7" refType="h" fact="0.3124"/>
              <dgm:constr type="r" for="ch" forName="Accent6" refType="w" fact="0.3033"/>
              <dgm:constr type="t" for="ch" forName="Accent6" refType="h" fact="-0.0109"/>
              <dgm:constr type="w" for="ch" forName="Accent6" refType="w" fact="0.1915"/>
              <dgm:constr type="h" for="ch" forName="Accent6" refType="h" fact="0.806"/>
              <dgm:constr type="r" for="ch" forName="ParentBackground6" refType="w" fact="0.2707"/>
              <dgm:constr type="t" for="ch" forName="ParentBackground6" refType="h" fact="0.1262"/>
              <dgm:constr type="w" for="ch" forName="ParentBackground6" refType="w" fact="0.1263"/>
              <dgm:constr type="h" for="ch" forName="ParentBackground6" refType="h" fact="0.5319"/>
              <dgm:constr type="r" for="ch" forName="Child6" refType="w" fact="0.2707"/>
              <dgm:constr type="t" for="ch" forName="Child6" refType="h" fact="0.6876"/>
              <dgm:constr type="w" for="ch" forName="Child6" refType="w" fact="0.1263"/>
              <dgm:constr type="h" for="ch" forName="Child6" refType="h" fact="0.3124"/>
              <dgm:constr type="r" for="ch" forName="Accent5" refType="w" fact="0.4431"/>
              <dgm:constr type="t" for="ch" forName="Accent5" refType="h" fact="-0.0109"/>
              <dgm:constr type="w" for="ch" forName="Accent5" refType="w" fact="0.1915"/>
              <dgm:constr type="h" for="ch" forName="Accent5" refType="h" fact="0.806"/>
              <dgm:constr type="r" for="ch" forName="ParentBackground5" refType="w" fact="0.4106"/>
              <dgm:constr type="t" for="ch" forName="ParentBackground5" refType="h" fact="0.1262"/>
              <dgm:constr type="w" for="ch" forName="ParentBackground5" refType="w" fact="0.1263"/>
              <dgm:constr type="h" for="ch" forName="ParentBackground5" refType="h" fact="0.5319"/>
              <dgm:constr type="r" for="ch" forName="Child5" refType="w" fact="0.4106"/>
              <dgm:constr type="t" for="ch" forName="Child5" refType="h" fact="0.6876"/>
              <dgm:constr type="w" for="ch" forName="Child5" refType="w" fact="0.1263"/>
              <dgm:constr type="h" for="ch" forName="Child5" refType="h" fact="0.3124"/>
              <dgm:constr type="r" for="ch" forName="Accent4" refType="w" fact="0.583"/>
              <dgm:constr type="t" for="ch" forName="Accent4" refType="h" fact="-0.0109"/>
              <dgm:constr type="w" for="ch" forName="Accent4" refType="w" fact="0.1915"/>
              <dgm:constr type="h" for="ch" forName="Accent4" refType="h" fact="0.806"/>
              <dgm:constr type="r" for="ch" forName="ParentBackground4" refType="w" fact="0.5504"/>
              <dgm:constr type="t" for="ch" forName="ParentBackground4" refType="h" fact="0.1262"/>
              <dgm:constr type="w" for="ch" forName="ParentBackground4" refType="w" fact="0.1263"/>
              <dgm:constr type="h" for="ch" forName="ParentBackground4" refType="h" fact="0.5319"/>
              <dgm:constr type="r" for="ch" forName="Child4" refType="w" fact="0.5504"/>
              <dgm:constr type="t" for="ch" forName="Child4" refType="h" fact="0.6876"/>
              <dgm:constr type="w" for="ch" forName="Child4" refType="w" fact="0.1263"/>
              <dgm:constr type="h" for="ch" forName="Child4" refType="h" fact="0.3124"/>
              <dgm:constr type="r" for="ch" forName="Accent3" refType="w" fact="0.7229"/>
              <dgm:constr type="t" for="ch" forName="Accent3" refType="h" fact="-0.0109"/>
              <dgm:constr type="w" for="ch" forName="Accent3" refType="w" fact="0.1915"/>
              <dgm:constr type="h" for="ch" forName="Accent3" refType="h" fact="0.806"/>
              <dgm:constr type="r" for="ch" forName="ParentBackground3" refType="w" fact="0.6903"/>
              <dgm:constr type="t" for="ch" forName="ParentBackground3" refType="h" fact="0.1262"/>
              <dgm:constr type="w" for="ch" forName="ParentBackground3" refType="w" fact="0.1263"/>
              <dgm:constr type="h" for="ch" forName="ParentBackground3" refType="h" fact="0.5319"/>
              <dgm:constr type="r" for="ch" forName="Child3" refType="w" fact="0.6903"/>
              <dgm:constr type="t" for="ch" forName="Child3" refType="h" fact="0.6876"/>
              <dgm:constr type="w" for="ch" forName="Child3" refType="w" fact="0.1263"/>
              <dgm:constr type="h" for="ch" forName="Child3" refType="h" fact="0.3124"/>
              <dgm:constr type="r" for="ch" forName="Accent2" refType="w" fact="0.8627"/>
              <dgm:constr type="t" for="ch" forName="Accent2" refType="h" fact="-0.0109"/>
              <dgm:constr type="w" for="ch" forName="Accent2" refType="w" fact="0.1915"/>
              <dgm:constr type="h" for="ch" forName="Accent2" refType="h" fact="0.806"/>
              <dgm:constr type="r" for="ch" forName="ParentBackground2" refType="w" fact="0.8302"/>
              <dgm:constr type="t" for="ch" forName="ParentBackground2" refType="h" fact="0.1262"/>
              <dgm:constr type="w" for="ch" forName="ParentBackground2" refType="w" fact="0.1263"/>
              <dgm:constr type="h" for="ch" forName="ParentBackground2" refType="h" fact="0.5319"/>
              <dgm:constr type="r" for="ch" forName="Child2" refType="w" fact="0.8302"/>
              <dgm:constr type="t" for="ch" forName="Child2" refType="h" fact="0.6876"/>
              <dgm:constr type="w" for="ch" forName="Child2" refType="w" fact="0.1263"/>
              <dgm:constr type="h" for="ch" forName="Child2" refType="h" fact="0.3124"/>
              <dgm:constr type="r" for="ch" forName="Accent1" refType="w" fact="1.0026"/>
              <dgm:constr type="t" for="ch" forName="Accent1" refType="h" fact="-0.0109"/>
              <dgm:constr type="w" for="ch" forName="Accent1" refType="w" fact="0.1915"/>
              <dgm:constr type="h" for="ch" forName="Accent1" refType="h" fact="0.806"/>
              <dgm:constr type="r" for="ch" forName="ParentBackground1" refType="w" fact="0.97"/>
              <dgm:constr type="t" for="ch" forName="ParentBackground1" refType="h" fact="0.1262"/>
              <dgm:constr type="w" for="ch" forName="ParentBackground1" refType="w" fact="0.1263"/>
              <dgm:constr type="h" for="ch" forName="ParentBackground1" refType="h" fact="0.5319"/>
              <dgm:constr type="r" for="ch" forName="Child1" refType="w" fact="0.97"/>
              <dgm:constr type="t" for="ch" forName="Child1" refType="h" fact="0.6876"/>
              <dgm:constr type="w" for="ch" forName="Child1" refType="w" fact="0.1263"/>
              <dgm:constr type="h" for="ch" forName="Child1" refType="h" fact="0.3124"/>
            </dgm:constrLst>
          </dgm:if>
          <dgm:if name="Name24" axis="ch" ptType="node" func="cnt" op="equ" val="8">
            <dgm:alg type="composite">
              <dgm:param type="ar" val="4.7991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8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8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8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8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8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8" refType="primFontSz" refFor="des" refForName="Parent6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Child8" refType="primFontSz" refFor="des" refForName="Parent7" op="lte"/>
              <dgm:constr type="primFontSz" for="des" forName="Child1" refType="primFontSz" refFor="des" refForName="Parent8" op="lte"/>
              <dgm:constr type="primFontSz" for="des" forName="Child2" refType="primFontSz" refFor="des" refForName="Parent8" op="lte"/>
              <dgm:constr type="primFontSz" for="des" forName="Child3" refType="primFontSz" refFor="des" refForName="Parent8" op="lte"/>
              <dgm:constr type="primFontSz" for="des" forName="Child4" refType="primFontSz" refFor="des" refForName="Parent8" op="lte"/>
              <dgm:constr type="primFontSz" for="des" forName="Child5" refType="primFontSz" refFor="des" refForName="Parent8" op="lte"/>
              <dgm:constr type="primFontSz" for="des" forName="Child6" refType="primFontSz" refFor="des" refForName="Parent8" op="lte"/>
              <dgm:constr type="primFontSz" for="des" forName="Child7" refType="primFontSz" refFor="des" refForName="Parent8" op="lte"/>
              <dgm:constr type="primFontSz" for="des" forName="Child8" refType="primFontSz" refFor="des" refForName="Parent8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Parent8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primFontSz" for="des" forName="Child8" refType="primFontSz" refFor="des" refForName="Child1" op="equ"/>
              <dgm:constr type="r" for="ch" forName="Parent8" refType="w" fact="0.099"/>
              <dgm:constr type="t" for="ch" forName="Parent8" refType="h" fact="0.2022"/>
              <dgm:constr type="w" for="ch" forName="Parent8" refType="w" fact="0.0792"/>
              <dgm:constr type="h" for="ch" forName="Parent8" refType="h" fact="0.3799"/>
              <dgm:constr type="r" for="ch" forName="Parent7" refType="w" fact="0.2217"/>
              <dgm:constr type="t" for="ch" forName="Parent7" refType="h" fact="0.2022"/>
              <dgm:constr type="w" for="ch" forName="Parent7" refType="w" fact="0.0792"/>
              <dgm:constr type="h" for="ch" forName="Parent7" refType="h" fact="0.3799"/>
              <dgm:constr type="r" for="ch" forName="Parent6" refType="w" fact="0.3444"/>
              <dgm:constr type="t" for="ch" forName="Parent6" refType="h" fact="0.2022"/>
              <dgm:constr type="w" for="ch" forName="Parent6" refType="w" fact="0.0792"/>
              <dgm:constr type="h" for="ch" forName="Parent6" refType="h" fact="0.3799"/>
              <dgm:constr type="r" for="ch" forName="Parent5" refType="w" fact="0.4671"/>
              <dgm:constr type="t" for="ch" forName="Parent5" refType="h" fact="0.2022"/>
              <dgm:constr type="w" for="ch" forName="Parent5" refType="w" fact="0.0792"/>
              <dgm:constr type="h" for="ch" forName="Parent5" refType="h" fact="0.3799"/>
              <dgm:constr type="r" for="ch" forName="Parent4" refType="w" fact="0.5898"/>
              <dgm:constr type="t" for="ch" forName="Parent4" refType="h" fact="0.2022"/>
              <dgm:constr type="w" for="ch" forName="Parent4" refType="w" fact="0.0792"/>
              <dgm:constr type="h" for="ch" forName="Parent4" refType="h" fact="0.3799"/>
              <dgm:constr type="r" for="ch" forName="Parent3" refType="w" fact="0.7125"/>
              <dgm:constr type="t" for="ch" forName="Parent3" refType="h" fact="0.2022"/>
              <dgm:constr type="w" for="ch" forName="Parent3" refType="w" fact="0.0792"/>
              <dgm:constr type="h" for="ch" forName="Parent3" refType="h" fact="0.3799"/>
              <dgm:constr type="r" for="ch" forName="Parent2" refType="w" fact="0.8352"/>
              <dgm:constr type="t" for="ch" forName="Parent2" refType="h" fact="0.2022"/>
              <dgm:constr type="w" for="ch" forName="Parent2" refType="w" fact="0.0792"/>
              <dgm:constr type="h" for="ch" forName="Parent2" refType="h" fact="0.3799"/>
              <dgm:constr type="r" for="ch" forName="Parent1" refType="w" fact="0.9579"/>
              <dgm:constr type="t" for="ch" forName="Parent1" refType="h" fact="0.2022"/>
              <dgm:constr type="w" for="ch" forName="Parent1" refType="w" fact="0.0792"/>
              <dgm:constr type="h" for="ch" forName="Parent1" refType="h" fact="0.3799"/>
              <dgm:constr type="r" for="ch" forName="Accent8" refType="w" fact="0.1187"/>
              <dgm:constr type="t" for="ch" forName="Accent8" refType="h" fact="0.1072"/>
              <dgm:constr type="w" for="ch" forName="Accent8" refType="w" fact="0.1187"/>
              <dgm:constr type="h" for="ch" forName="Accent8" refType="h" fact="0.5699"/>
              <dgm:constr type="r" for="ch" forName="ParentBackground8" refType="w" fact="0.1148"/>
              <dgm:constr type="t" for="ch" forName="ParentBackground8" refType="h" fact="0.1262"/>
              <dgm:constr type="w" for="ch" forName="ParentBackground8" refType="w" fact="0.1108"/>
              <dgm:constr type="h" for="ch" forName="ParentBackground8" refType="h" fact="0.5319"/>
              <dgm:constr type="r" for="ch" forName="Child8" refType="w" fact="0.1148"/>
              <dgm:constr type="t" for="ch" forName="Child8" refType="h" fact="0.6876"/>
              <dgm:constr type="w" for="ch" forName="Child8" refType="w" fact="0.1108"/>
              <dgm:constr type="h" for="ch" forName="Child8" refType="h" fact="0.3124"/>
              <dgm:constr type="r" for="ch" forName="Accent7" refType="w" fact="0.2661"/>
              <dgm:constr type="t" for="ch" forName="Accent7" refType="h" fact="-0.0109"/>
              <dgm:constr type="w" for="ch" forName="Accent7" refType="w" fact="0.1679"/>
              <dgm:constr type="h" for="ch" forName="Accent7" refType="h" fact="0.806"/>
              <dgm:constr type="r" for="ch" forName="ParentBackground7" refType="w" fact="0.2375"/>
              <dgm:constr type="t" for="ch" forName="ParentBackground7" refType="h" fact="0.1262"/>
              <dgm:constr type="w" for="ch" forName="ParentBackground7" refType="w" fact="0.1108"/>
              <dgm:constr type="h" for="ch" forName="ParentBackground7" refType="h" fact="0.5319"/>
              <dgm:constr type="r" for="ch" forName="Child7" refType="w" fact="0.2375"/>
              <dgm:constr type="t" for="ch" forName="Child7" refType="h" fact="0.6876"/>
              <dgm:constr type="w" for="ch" forName="Child7" refType="w" fact="0.1108"/>
              <dgm:constr type="h" for="ch" forName="Child7" refType="h" fact="0.3124"/>
              <dgm:constr type="r" for="ch" forName="Accent6" refType="w" fact="0.3888"/>
              <dgm:constr type="t" for="ch" forName="Accent6" refType="h" fact="-0.0109"/>
              <dgm:constr type="w" for="ch" forName="Accent6" refType="w" fact="0.1679"/>
              <dgm:constr type="h" for="ch" forName="Accent6" refType="h" fact="0.806"/>
              <dgm:constr type="r" for="ch" forName="ParentBackground6" refType="w" fact="0.3602"/>
              <dgm:constr type="t" for="ch" forName="ParentBackground6" refType="h" fact="0.1262"/>
              <dgm:constr type="w" for="ch" forName="ParentBackground6" refType="w" fact="0.1108"/>
              <dgm:constr type="h" for="ch" forName="ParentBackground6" refType="h" fact="0.5319"/>
              <dgm:constr type="r" for="ch" forName="Child6" refType="w" fact="0.3602"/>
              <dgm:constr type="t" for="ch" forName="Child6" refType="h" fact="0.6876"/>
              <dgm:constr type="w" for="ch" forName="Child6" refType="w" fact="0.1108"/>
              <dgm:constr type="h" for="ch" forName="Child6" refType="h" fact="0.3124"/>
              <dgm:constr type="r" for="ch" forName="Accent5" refType="w" fact="0.5115"/>
              <dgm:constr type="t" for="ch" forName="Accent5" refType="h" fact="-0.0109"/>
              <dgm:constr type="w" for="ch" forName="Accent5" refType="w" fact="0.1679"/>
              <dgm:constr type="h" for="ch" forName="Accent5" refType="h" fact="0.806"/>
              <dgm:constr type="r" for="ch" forName="ParentBackground5" refType="w" fact="0.4829"/>
              <dgm:constr type="t" for="ch" forName="ParentBackground5" refType="h" fact="0.1262"/>
              <dgm:constr type="w" for="ch" forName="ParentBackground5" refType="w" fact="0.1108"/>
              <dgm:constr type="h" for="ch" forName="ParentBackground5" refType="h" fact="0.5319"/>
              <dgm:constr type="r" for="ch" forName="Child5" refType="w" fact="0.4829"/>
              <dgm:constr type="t" for="ch" forName="Child5" refType="h" fact="0.6876"/>
              <dgm:constr type="w" for="ch" forName="Child5" refType="w" fact="0.1108"/>
              <dgm:constr type="h" for="ch" forName="Child5" refType="h" fact="0.3124"/>
              <dgm:constr type="r" for="ch" forName="Accent4" refType="w" fact="0.6342"/>
              <dgm:constr type="t" for="ch" forName="Accent4" refType="h" fact="-0.0109"/>
              <dgm:constr type="w" for="ch" forName="Accent4" refType="w" fact="0.1679"/>
              <dgm:constr type="h" for="ch" forName="Accent4" refType="h" fact="0.806"/>
              <dgm:constr type="r" for="ch" forName="ParentBackground4" refType="w" fact="0.6056"/>
              <dgm:constr type="t" for="ch" forName="ParentBackground4" refType="h" fact="0.1262"/>
              <dgm:constr type="w" for="ch" forName="ParentBackground4" refType="w" fact="0.1108"/>
              <dgm:constr type="h" for="ch" forName="ParentBackground4" refType="h" fact="0.5319"/>
              <dgm:constr type="r" for="ch" forName="Child4" refType="w" fact="0.6056"/>
              <dgm:constr type="t" for="ch" forName="Child4" refType="h" fact="0.6876"/>
              <dgm:constr type="w" for="ch" forName="Child4" refType="w" fact="0.1108"/>
              <dgm:constr type="h" for="ch" forName="Child4" refType="h" fact="0.3124"/>
              <dgm:constr type="r" for="ch" forName="Accent3" refType="w" fact="0.7569"/>
              <dgm:constr type="t" for="ch" forName="Accent3" refType="h" fact="-0.0109"/>
              <dgm:constr type="w" for="ch" forName="Accent3" refType="w" fact="0.1679"/>
              <dgm:constr type="h" for="ch" forName="Accent3" refType="h" fact="0.806"/>
              <dgm:constr type="r" for="ch" forName="ParentBackground3" refType="w" fact="0.7283"/>
              <dgm:constr type="t" for="ch" forName="ParentBackground3" refType="h" fact="0.1262"/>
              <dgm:constr type="w" for="ch" forName="ParentBackground3" refType="w" fact="0.1108"/>
              <dgm:constr type="h" for="ch" forName="ParentBackground3" refType="h" fact="0.5319"/>
              <dgm:constr type="r" for="ch" forName="Child3" refType="w" fact="0.7283"/>
              <dgm:constr type="t" for="ch" forName="Child3" refType="h" fact="0.6876"/>
              <dgm:constr type="w" for="ch" forName="Child3" refType="w" fact="0.1108"/>
              <dgm:constr type="h" for="ch" forName="Child3" refType="h" fact="0.3124"/>
              <dgm:constr type="r" for="ch" forName="Accent2" refType="w" fact="0.8796"/>
              <dgm:constr type="t" for="ch" forName="Accent2" refType="h" fact="-0.0109"/>
              <dgm:constr type="w" for="ch" forName="Accent2" refType="w" fact="0.1679"/>
              <dgm:constr type="h" for="ch" forName="Accent2" refType="h" fact="0.806"/>
              <dgm:constr type="r" for="ch" forName="ParentBackground2" refType="w" fact="0.851"/>
              <dgm:constr type="t" for="ch" forName="ParentBackground2" refType="h" fact="0.1262"/>
              <dgm:constr type="w" for="ch" forName="ParentBackground2" refType="w" fact="0.1108"/>
              <dgm:constr type="h" for="ch" forName="ParentBackground2" refType="h" fact="0.5319"/>
              <dgm:constr type="r" for="ch" forName="Child2" refType="w" fact="0.851"/>
              <dgm:constr type="t" for="ch" forName="Child2" refType="h" fact="0.6876"/>
              <dgm:constr type="w" for="ch" forName="Child2" refType="w" fact="0.1108"/>
              <dgm:constr type="h" for="ch" forName="Child2" refType="h" fact="0.3124"/>
              <dgm:constr type="r" for="ch" forName="Accent1" refType="w" fact="1.0023"/>
              <dgm:constr type="t" for="ch" forName="Accent1" refType="h" fact="-0.0109"/>
              <dgm:constr type="w" for="ch" forName="Accent1" refType="w" fact="0.1679"/>
              <dgm:constr type="h" for="ch" forName="Accent1" refType="h" fact="0.806"/>
              <dgm:constr type="r" for="ch" forName="ParentBackground1" refType="w" fact="0.9737"/>
              <dgm:constr type="t" for="ch" forName="ParentBackground1" refType="h" fact="0.1262"/>
              <dgm:constr type="w" for="ch" forName="ParentBackground1" refType="w" fact="0.1108"/>
              <dgm:constr type="h" for="ch" forName="ParentBackground1" refType="h" fact="0.5319"/>
              <dgm:constr type="r" for="ch" forName="Child1" refType="w" fact="0.9737"/>
              <dgm:constr type="t" for="ch" forName="Child1" refType="h" fact="0.6876"/>
              <dgm:constr type="w" for="ch" forName="Child1" refType="w" fact="0.1108"/>
              <dgm:constr type="h" for="ch" forName="Child1" refType="h" fact="0.3124"/>
            </dgm:constrLst>
          </dgm:if>
          <dgm:if name="Name25" axis="ch" ptType="node" func="cnt" op="equ" val="9">
            <dgm:alg type="composite">
              <dgm:param type="ar" val="5.388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8" refType="primFontSz" refFor="des" refForName="Parent1" op="lte"/>
              <dgm:constr type="primFontSz" for="des" forName="Child9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8" refType="primFontSz" refFor="des" refForName="Parent2" op="lte"/>
              <dgm:constr type="primFontSz" for="des" forName="Child9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8" refType="primFontSz" refFor="des" refForName="Parent3" op="lte"/>
              <dgm:constr type="primFontSz" for="des" forName="Child9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8" refType="primFontSz" refFor="des" refForName="Parent4" op="lte"/>
              <dgm:constr type="primFontSz" for="des" forName="Child9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8" refType="primFontSz" refFor="des" refForName="Parent5" op="lte"/>
              <dgm:constr type="primFontSz" for="des" forName="Child9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8" refType="primFontSz" refFor="des" refForName="Parent6" op="lte"/>
              <dgm:constr type="primFontSz" for="des" forName="Child9" refType="primFontSz" refFor="des" refForName="Parent6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Child8" refType="primFontSz" refFor="des" refForName="Parent7" op="lte"/>
              <dgm:constr type="primFontSz" for="des" forName="Child9" refType="primFontSz" refFor="des" refForName="Parent7" op="lte"/>
              <dgm:constr type="primFontSz" for="des" forName="Child1" refType="primFontSz" refFor="des" refForName="Parent8" op="lte"/>
              <dgm:constr type="primFontSz" for="des" forName="Child2" refType="primFontSz" refFor="des" refForName="Parent8" op="lte"/>
              <dgm:constr type="primFontSz" for="des" forName="Child3" refType="primFontSz" refFor="des" refForName="Parent8" op="lte"/>
              <dgm:constr type="primFontSz" for="des" forName="Child4" refType="primFontSz" refFor="des" refForName="Parent8" op="lte"/>
              <dgm:constr type="primFontSz" for="des" forName="Child5" refType="primFontSz" refFor="des" refForName="Parent8" op="lte"/>
              <dgm:constr type="primFontSz" for="des" forName="Child6" refType="primFontSz" refFor="des" refForName="Parent8" op="lte"/>
              <dgm:constr type="primFontSz" for="des" forName="Child7" refType="primFontSz" refFor="des" refForName="Parent8" op="lte"/>
              <dgm:constr type="primFontSz" for="des" forName="Child8" refType="primFontSz" refFor="des" refForName="Parent8" op="lte"/>
              <dgm:constr type="primFontSz" for="des" forName="Child9" refType="primFontSz" refFor="des" refForName="Parent8" op="lte"/>
              <dgm:constr type="primFontSz" for="des" forName="Child1" refType="primFontSz" refFor="des" refForName="Parent9" op="lte"/>
              <dgm:constr type="primFontSz" for="des" forName="Child2" refType="primFontSz" refFor="des" refForName="Parent9" op="lte"/>
              <dgm:constr type="primFontSz" for="des" forName="Child3" refType="primFontSz" refFor="des" refForName="Parent9" op="lte"/>
              <dgm:constr type="primFontSz" for="des" forName="Child4" refType="primFontSz" refFor="des" refForName="Parent9" op="lte"/>
              <dgm:constr type="primFontSz" for="des" forName="Child5" refType="primFontSz" refFor="des" refForName="Parent9" op="lte"/>
              <dgm:constr type="primFontSz" for="des" forName="Child6" refType="primFontSz" refFor="des" refForName="Parent9" op="lte"/>
              <dgm:constr type="primFontSz" for="des" forName="Child7" refType="primFontSz" refFor="des" refForName="Parent9" op="lte"/>
              <dgm:constr type="primFontSz" for="des" forName="Child8" refType="primFontSz" refFor="des" refForName="Parent9" op="lte"/>
              <dgm:constr type="primFontSz" for="des" forName="Child9" refType="primFontSz" refFor="des" refForName="Parent9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Parent8" refType="primFontSz" refFor="des" refForName="Parent1" op="equ"/>
              <dgm:constr type="primFontSz" for="des" forName="Parent9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primFontSz" for="des" forName="Child8" refType="primFontSz" refFor="des" refForName="Child1" op="equ"/>
              <dgm:constr type="primFontSz" for="des" forName="Child9" refType="primFontSz" refFor="des" refForName="Child1" op="equ"/>
              <dgm:constr type="r" for="ch" forName="Parent9" refType="w" fact="0.0881"/>
              <dgm:constr type="t" for="ch" forName="Parent9" refType="h" fact="0.2022"/>
              <dgm:constr type="w" for="ch" forName="Parent9" refType="w" fact="0.0705"/>
              <dgm:constr type="h" for="ch" forName="Parent9" refType="h" fact="0.3799"/>
              <dgm:constr type="r" for="ch" forName="Parent8" refType="w" fact="0.1974"/>
              <dgm:constr type="t" for="ch" forName="Parent8" refType="h" fact="0.2022"/>
              <dgm:constr type="w" for="ch" forName="Parent8" refType="w" fact="0.0705"/>
              <dgm:constr type="h" for="ch" forName="Parent8" refType="h" fact="0.3799"/>
              <dgm:constr type="r" for="ch" forName="Parent7" refType="w" fact="0.3067"/>
              <dgm:constr type="t" for="ch" forName="Parent7" refType="h" fact="0.2022"/>
              <dgm:constr type="w" for="ch" forName="Parent7" refType="w" fact="0.0705"/>
              <dgm:constr type="h" for="ch" forName="Parent7" refType="h" fact="0.3799"/>
              <dgm:constr type="r" for="ch" forName="Parent6" refType="w" fact="0.416"/>
              <dgm:constr type="t" for="ch" forName="Parent6" refType="h" fact="0.2022"/>
              <dgm:constr type="w" for="ch" forName="Parent6" refType="w" fact="0.0705"/>
              <dgm:constr type="h" for="ch" forName="Parent6" refType="h" fact="0.3799"/>
              <dgm:constr type="r" for="ch" forName="Parent5" refType="w" fact="0.5253"/>
              <dgm:constr type="t" for="ch" forName="Parent5" refType="h" fact="0.2022"/>
              <dgm:constr type="w" for="ch" forName="Parent5" refType="w" fact="0.0705"/>
              <dgm:constr type="h" for="ch" forName="Parent5" refType="h" fact="0.3799"/>
              <dgm:constr type="r" for="ch" forName="Parent4" refType="w" fact="0.6346"/>
              <dgm:constr type="t" for="ch" forName="Parent4" refType="h" fact="0.2022"/>
              <dgm:constr type="w" for="ch" forName="Parent4" refType="w" fact="0.0705"/>
              <dgm:constr type="h" for="ch" forName="Parent4" refType="h" fact="0.3799"/>
              <dgm:constr type="r" for="ch" forName="Parent3" refType="w" fact="0.7439"/>
              <dgm:constr type="t" for="ch" forName="Parent3" refType="h" fact="0.2022"/>
              <dgm:constr type="w" for="ch" forName="Parent3" refType="w" fact="0.0705"/>
              <dgm:constr type="h" for="ch" forName="Parent3" refType="h" fact="0.3799"/>
              <dgm:constr type="r" for="ch" forName="Parent2" refType="w" fact="0.8532"/>
              <dgm:constr type="t" for="ch" forName="Parent2" refType="h" fact="0.2022"/>
              <dgm:constr type="w" for="ch" forName="Parent2" refType="w" fact="0.0705"/>
              <dgm:constr type="h" for="ch" forName="Parent2" refType="h" fact="0.3799"/>
              <dgm:constr type="r" for="ch" forName="Parent1" refType="w" fact="0.9625"/>
              <dgm:constr type="t" for="ch" forName="Parent1" refType="h" fact="0.2022"/>
              <dgm:constr type="w" for="ch" forName="Parent1" refType="w" fact="0.0705"/>
              <dgm:constr type="h" for="ch" forName="Parent1" refType="h" fact="0.3799"/>
              <dgm:constr type="r" for="ch" forName="Accent9" refType="w" fact="0.1058"/>
              <dgm:constr type="t" for="ch" forName="Accent9" refType="h" fact="0.1072"/>
              <dgm:constr type="w" for="ch" forName="Accent9" refType="w" fact="0.1058"/>
              <dgm:constr type="h" for="ch" forName="Accent9" refType="h" fact="0.5699"/>
              <dgm:constr type="r" for="ch" forName="ParentBackground9" refType="w" fact="0.1022"/>
              <dgm:constr type="t" for="ch" forName="ParentBackground9" refType="h" fact="0.1262"/>
              <dgm:constr type="w" for="ch" forName="ParentBackground9" refType="w" fact="0.0987"/>
              <dgm:constr type="h" for="ch" forName="ParentBackground9" refType="h" fact="0.5319"/>
              <dgm:constr type="r" for="ch" forName="Child9" refType="w" fact="0.1022"/>
              <dgm:constr type="t" for="ch" forName="Child9" refType="h" fact="0.6876"/>
              <dgm:constr type="w" for="ch" forName="Child9" refType="w" fact="0.0987"/>
              <dgm:constr type="h" for="ch" forName="Child9" refType="h" fact="0.3124"/>
              <dgm:constr type="r" for="ch" forName="Accent8" refType="w" fact="0.237"/>
              <dgm:constr type="t" for="ch" forName="Accent8" refType="h" fact="-0.0109"/>
              <dgm:constr type="w" for="ch" forName="Accent8" refType="w" fact="0.1496"/>
              <dgm:constr type="h" for="ch" forName="Accent8" refType="h" fact="0.806"/>
              <dgm:constr type="r" for="ch" forName="ParentBackground8" refType="w" fact="0.2115"/>
              <dgm:constr type="t" for="ch" forName="ParentBackground8" refType="h" fact="0.1262"/>
              <dgm:constr type="w" for="ch" forName="ParentBackground8" refType="w" fact="0.0987"/>
              <dgm:constr type="h" for="ch" forName="ParentBackground8" refType="h" fact="0.5319"/>
              <dgm:constr type="r" for="ch" forName="Child8" refType="w" fact="0.2115"/>
              <dgm:constr type="t" for="ch" forName="Child8" refType="h" fact="0.6876"/>
              <dgm:constr type="w" for="ch" forName="Child8" refType="w" fact="0.0987"/>
              <dgm:constr type="h" for="ch" forName="Child8" refType="h" fact="0.3124"/>
              <dgm:constr type="r" for="ch" forName="Accent7" refType="w" fact="0.3462"/>
              <dgm:constr type="t" for="ch" forName="Accent7" refType="h" fact="-0.0109"/>
              <dgm:constr type="w" for="ch" forName="Accent7" refType="w" fact="0.1496"/>
              <dgm:constr type="h" for="ch" forName="Accent7" refType="h" fact="0.806"/>
              <dgm:constr type="r" for="ch" forName="ParentBackground7" refType="w" fact="0.3208"/>
              <dgm:constr type="t" for="ch" forName="ParentBackground7" refType="h" fact="0.1262"/>
              <dgm:constr type="w" for="ch" forName="ParentBackground7" refType="w" fact="0.0987"/>
              <dgm:constr type="h" for="ch" forName="ParentBackground7" refType="h" fact="0.5319"/>
              <dgm:constr type="r" for="ch" forName="Child7" refType="w" fact="0.3208"/>
              <dgm:constr type="t" for="ch" forName="Child7" refType="h" fact="0.6876"/>
              <dgm:constr type="w" for="ch" forName="Child7" refType="w" fact="0.0987"/>
              <dgm:constr type="h" for="ch" forName="Child7" refType="h" fact="0.3124"/>
              <dgm:constr type="r" for="ch" forName="Accent6" refType="w" fact="0.4555"/>
              <dgm:constr type="t" for="ch" forName="Accent6" refType="h" fact="-0.0109"/>
              <dgm:constr type="w" for="ch" forName="Accent6" refType="w" fact="0.1496"/>
              <dgm:constr type="h" for="ch" forName="Accent6" refType="h" fact="0.806"/>
              <dgm:constr type="r" for="ch" forName="ParentBackground6" refType="w" fact="0.4301"/>
              <dgm:constr type="t" for="ch" forName="ParentBackground6" refType="h" fact="0.1262"/>
              <dgm:constr type="w" for="ch" forName="ParentBackground6" refType="w" fact="0.0987"/>
              <dgm:constr type="h" for="ch" forName="ParentBackground6" refType="h" fact="0.5319"/>
              <dgm:constr type="r" for="ch" forName="Child6" refType="w" fact="0.4301"/>
              <dgm:constr type="t" for="ch" forName="Child6" refType="h" fact="0.6876"/>
              <dgm:constr type="w" for="ch" forName="Child6" refType="w" fact="0.0987"/>
              <dgm:constr type="h" for="ch" forName="Child6" refType="h" fact="0.3124"/>
              <dgm:constr type="r" for="ch" forName="Accent5" refType="w" fact="0.5648"/>
              <dgm:constr type="t" for="ch" forName="Accent5" refType="h" fact="-0.0109"/>
              <dgm:constr type="w" for="ch" forName="Accent5" refType="w" fact="0.1496"/>
              <dgm:constr type="h" for="ch" forName="Accent5" refType="h" fact="0.806"/>
              <dgm:constr type="r" for="ch" forName="ParentBackground5" refType="w" fact="0.5394"/>
              <dgm:constr type="t" for="ch" forName="ParentBackground5" refType="h" fact="0.1262"/>
              <dgm:constr type="w" for="ch" forName="ParentBackground5" refType="w" fact="0.0987"/>
              <dgm:constr type="h" for="ch" forName="ParentBackground5" refType="h" fact="0.5319"/>
              <dgm:constr type="r" for="ch" forName="Child5" refType="w" fact="0.5394"/>
              <dgm:constr type="t" for="ch" forName="Child5" refType="h" fact="0.6876"/>
              <dgm:constr type="w" for="ch" forName="Child5" refType="w" fact="0.0987"/>
              <dgm:constr type="h" for="ch" forName="Child5" refType="h" fact="0.3124"/>
              <dgm:constr type="r" for="ch" forName="Accent4" refType="w" fact="0.6741"/>
              <dgm:constr type="t" for="ch" forName="Accent4" refType="h" fact="-0.0109"/>
              <dgm:constr type="w" for="ch" forName="Accent4" refType="w" fact="0.1496"/>
              <dgm:constr type="h" for="ch" forName="Accent4" refType="h" fact="0.806"/>
              <dgm:constr type="r" for="ch" forName="ParentBackground4" refType="w" fact="0.6487"/>
              <dgm:constr type="t" for="ch" forName="ParentBackground4" refType="h" fact="0.1262"/>
              <dgm:constr type="w" for="ch" forName="ParentBackground4" refType="w" fact="0.0987"/>
              <dgm:constr type="h" for="ch" forName="ParentBackground4" refType="h" fact="0.5319"/>
              <dgm:constr type="r" for="ch" forName="Child4" refType="w" fact="0.6487"/>
              <dgm:constr type="t" for="ch" forName="Child4" refType="h" fact="0.6876"/>
              <dgm:constr type="w" for="ch" forName="Child4" refType="w" fact="0.0987"/>
              <dgm:constr type="h" for="ch" forName="Child4" refType="h" fact="0.3124"/>
              <dgm:constr type="r" for="ch" forName="Accent3" refType="w" fact="0.7834"/>
              <dgm:constr type="t" for="ch" forName="Accent3" refType="h" fact="-0.0109"/>
              <dgm:constr type="w" for="ch" forName="Accent3" refType="w" fact="0.1496"/>
              <dgm:constr type="h" for="ch" forName="Accent3" refType="h" fact="0.806"/>
              <dgm:constr type="r" for="ch" forName="ParentBackground3" refType="w" fact="0.758"/>
              <dgm:constr type="t" for="ch" forName="ParentBackground3" refType="h" fact="0.1262"/>
              <dgm:constr type="w" for="ch" forName="ParentBackground3" refType="w" fact="0.0987"/>
              <dgm:constr type="h" for="ch" forName="ParentBackground3" refType="h" fact="0.5319"/>
              <dgm:constr type="r" for="ch" forName="Child3" refType="w" fact="0.758"/>
              <dgm:constr type="t" for="ch" forName="Child3" refType="h" fact="0.6876"/>
              <dgm:constr type="w" for="ch" forName="Child3" refType="w" fact="0.0987"/>
              <dgm:constr type="h" for="ch" forName="Child3" refType="h" fact="0.3124"/>
              <dgm:constr type="r" for="ch" forName="Accent2" refType="w" fact="0.8927"/>
              <dgm:constr type="t" for="ch" forName="Accent2" refType="h" fact="-0.0109"/>
              <dgm:constr type="w" for="ch" forName="Accent2" refType="w" fact="0.1496"/>
              <dgm:constr type="h" for="ch" forName="Accent2" refType="h" fact="0.806"/>
              <dgm:constr type="r" for="ch" forName="ParentBackground2" refType="w" fact="0.8673"/>
              <dgm:constr type="t" for="ch" forName="ParentBackground2" refType="h" fact="0.1262"/>
              <dgm:constr type="w" for="ch" forName="ParentBackground2" refType="w" fact="0.0987"/>
              <dgm:constr type="h" for="ch" forName="ParentBackground2" refType="h" fact="0.5319"/>
              <dgm:constr type="r" for="ch" forName="Child2" refType="w" fact="0.8673"/>
              <dgm:constr type="t" for="ch" forName="Child2" refType="h" fact="0.6876"/>
              <dgm:constr type="w" for="ch" forName="Child2" refType="w" fact="0.0987"/>
              <dgm:constr type="h" for="ch" forName="Child2" refType="h" fact="0.3124"/>
              <dgm:constr type="r" for="ch" forName="Accent1" refType="w" fact="1.002"/>
              <dgm:constr type="t" for="ch" forName="Accent1" refType="h" fact="-0.0109"/>
              <dgm:constr type="w" for="ch" forName="Accent1" refType="w" fact="0.1496"/>
              <dgm:constr type="h" for="ch" forName="Accent1" refType="h" fact="0.806"/>
              <dgm:constr type="r" for="ch" forName="ParentBackground1" refType="w" fact="0.9765"/>
              <dgm:constr type="t" for="ch" forName="ParentBackground1" refType="h" fact="0.1262"/>
              <dgm:constr type="w" for="ch" forName="ParentBackground1" refType="w" fact="0.0987"/>
              <dgm:constr type="h" for="ch" forName="ParentBackground1" refType="h" fact="0.5319"/>
              <dgm:constr type="r" for="ch" forName="Child1" refType="w" fact="0.9765"/>
              <dgm:constr type="t" for="ch" forName="Child1" refType="h" fact="0.6876"/>
              <dgm:constr type="w" for="ch" forName="Child1" refType="w" fact="0.0987"/>
              <dgm:constr type="h" for="ch" forName="Child1" refType="h" fact="0.3124"/>
            </dgm:constrLst>
          </dgm:if>
          <dgm:if name="Name26" axis="ch" ptType="node" func="cnt" op="equ" val="10">
            <dgm:alg type="composite">
              <dgm:param type="ar" val="5.9769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8" refType="primFontSz" refFor="des" refForName="Parent1" op="lte"/>
              <dgm:constr type="primFontSz" for="des" forName="Child9" refType="primFontSz" refFor="des" refForName="Parent1" op="lte"/>
              <dgm:constr type="primFontSz" for="des" forName="Child10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8" refType="primFontSz" refFor="des" refForName="Parent2" op="lte"/>
              <dgm:constr type="primFontSz" for="des" forName="Child9" refType="primFontSz" refFor="des" refForName="Parent2" op="lte"/>
              <dgm:constr type="primFontSz" for="des" forName="Child10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8" refType="primFontSz" refFor="des" refForName="Parent3" op="lte"/>
              <dgm:constr type="primFontSz" for="des" forName="Child9" refType="primFontSz" refFor="des" refForName="Parent3" op="lte"/>
              <dgm:constr type="primFontSz" for="des" forName="Child10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8" refType="primFontSz" refFor="des" refForName="Parent4" op="lte"/>
              <dgm:constr type="primFontSz" for="des" forName="Child9" refType="primFontSz" refFor="des" refForName="Parent4" op="lte"/>
              <dgm:constr type="primFontSz" for="des" forName="Child10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8" refType="primFontSz" refFor="des" refForName="Parent5" op="lte"/>
              <dgm:constr type="primFontSz" for="des" forName="Child9" refType="primFontSz" refFor="des" refForName="Parent5" op="lte"/>
              <dgm:constr type="primFontSz" for="des" forName="Child10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8" refType="primFontSz" refFor="des" refForName="Parent6" op="lte"/>
              <dgm:constr type="primFontSz" for="des" forName="Child9" refType="primFontSz" refFor="des" refForName="Parent6" op="lte"/>
              <dgm:constr type="primFontSz" for="des" forName="Child10" refType="primFontSz" refFor="des" refForName="Parent7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Child8" refType="primFontSz" refFor="des" refForName="Parent7" op="lte"/>
              <dgm:constr type="primFontSz" for="des" forName="Child9" refType="primFontSz" refFor="des" refForName="Parent7" op="lte"/>
              <dgm:constr type="primFontSz" for="des" forName="Child10" refType="primFontSz" refFor="des" refForName="Parent7" op="lte"/>
              <dgm:constr type="primFontSz" for="des" forName="Child1" refType="primFontSz" refFor="des" refForName="Parent8" op="lte"/>
              <dgm:constr type="primFontSz" for="des" forName="Child2" refType="primFontSz" refFor="des" refForName="Parent8" op="lte"/>
              <dgm:constr type="primFontSz" for="des" forName="Child3" refType="primFontSz" refFor="des" refForName="Parent8" op="lte"/>
              <dgm:constr type="primFontSz" for="des" forName="Child4" refType="primFontSz" refFor="des" refForName="Parent8" op="lte"/>
              <dgm:constr type="primFontSz" for="des" forName="Child5" refType="primFontSz" refFor="des" refForName="Parent8" op="lte"/>
              <dgm:constr type="primFontSz" for="des" forName="Child6" refType="primFontSz" refFor="des" refForName="Parent8" op="lte"/>
              <dgm:constr type="primFontSz" for="des" forName="Child7" refType="primFontSz" refFor="des" refForName="Parent8" op="lte"/>
              <dgm:constr type="primFontSz" for="des" forName="Child8" refType="primFontSz" refFor="des" refForName="Parent8" op="lte"/>
              <dgm:constr type="primFontSz" for="des" forName="Child9" refType="primFontSz" refFor="des" refForName="Parent8" op="lte"/>
              <dgm:constr type="primFontSz" for="des" forName="Child10" refType="primFontSz" refFor="des" refForName="Parent8" op="lte"/>
              <dgm:constr type="primFontSz" for="des" forName="Child1" refType="primFontSz" refFor="des" refForName="Parent9" op="lte"/>
              <dgm:constr type="primFontSz" for="des" forName="Child2" refType="primFontSz" refFor="des" refForName="Parent9" op="lte"/>
              <dgm:constr type="primFontSz" for="des" forName="Child3" refType="primFontSz" refFor="des" refForName="Parent9" op="lte"/>
              <dgm:constr type="primFontSz" for="des" forName="Child4" refType="primFontSz" refFor="des" refForName="Parent9" op="lte"/>
              <dgm:constr type="primFontSz" for="des" forName="Child5" refType="primFontSz" refFor="des" refForName="Parent9" op="lte"/>
              <dgm:constr type="primFontSz" for="des" forName="Child6" refType="primFontSz" refFor="des" refForName="Parent9" op="lte"/>
              <dgm:constr type="primFontSz" for="des" forName="Child7" refType="primFontSz" refFor="des" refForName="Parent9" op="lte"/>
              <dgm:constr type="primFontSz" for="des" forName="Child8" refType="primFontSz" refFor="des" refForName="Parent9" op="lte"/>
              <dgm:constr type="primFontSz" for="des" forName="Child9" refType="primFontSz" refFor="des" refForName="Parent9" op="lte"/>
              <dgm:constr type="primFontSz" for="des" forName="Child10" refType="primFontSz" refFor="des" refForName="Parent9" op="lte"/>
              <dgm:constr type="primFontSz" for="des" forName="Child1" refType="primFontSz" refFor="des" refForName="Parent10" op="lte"/>
              <dgm:constr type="primFontSz" for="des" forName="Child2" refType="primFontSz" refFor="des" refForName="Parent10" op="lte"/>
              <dgm:constr type="primFontSz" for="des" forName="Child3" refType="primFontSz" refFor="des" refForName="Parent10" op="lte"/>
              <dgm:constr type="primFontSz" for="des" forName="Child4" refType="primFontSz" refFor="des" refForName="Parent10" op="lte"/>
              <dgm:constr type="primFontSz" for="des" forName="Child5" refType="primFontSz" refFor="des" refForName="Parent10" op="lte"/>
              <dgm:constr type="primFontSz" for="des" forName="Child6" refType="primFontSz" refFor="des" refForName="Parent10" op="lte"/>
              <dgm:constr type="primFontSz" for="des" forName="Child7" refType="primFontSz" refFor="des" refForName="Parent10" op="lte"/>
              <dgm:constr type="primFontSz" for="des" forName="Child8" refType="primFontSz" refFor="des" refForName="Parent10" op="lte"/>
              <dgm:constr type="primFontSz" for="des" forName="Child9" refType="primFontSz" refFor="des" refForName="Parent10" op="lte"/>
              <dgm:constr type="primFontSz" for="des" forName="Child10" refType="primFontSz" refFor="des" refForName="Parent10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Parent8" refType="primFontSz" refFor="des" refForName="Parent1" op="equ"/>
              <dgm:constr type="primFontSz" for="des" forName="Parent9" refType="primFontSz" refFor="des" refForName="Parent1" op="equ"/>
              <dgm:constr type="primFontSz" for="des" forName="Parent10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primFontSz" for="des" forName="Child8" refType="primFontSz" refFor="des" refForName="Child1" op="equ"/>
              <dgm:constr type="primFontSz" for="des" forName="Child9" refType="primFontSz" refFor="des" refForName="Child1" op="equ"/>
              <dgm:constr type="primFontSz" for="des" forName="Child10" refType="primFontSz" refFor="des" refForName="Child1" op="equ"/>
              <dgm:constr type="r" for="ch" forName="Parent10" refType="w" fact="0.0795"/>
              <dgm:constr type="t" for="ch" forName="Parent10" refType="h" fact="0.2022"/>
              <dgm:constr type="w" for="ch" forName="Parent10" refType="w" fact="0.0636"/>
              <dgm:constr type="h" for="ch" forName="Parent10" refType="h" fact="0.3799"/>
              <dgm:constr type="r" for="ch" forName="Parent9" refType="w" fact="0.178"/>
              <dgm:constr type="t" for="ch" forName="Parent9" refType="h" fact="0.2022"/>
              <dgm:constr type="w" for="ch" forName="Parent9" refType="w" fact="0.0636"/>
              <dgm:constr type="h" for="ch" forName="Parent9" refType="h" fact="0.3799"/>
              <dgm:constr type="r" for="ch" forName="Parent8" refType="w" fact="0.2765"/>
              <dgm:constr type="t" for="ch" forName="Parent8" refType="h" fact="0.2022"/>
              <dgm:constr type="w" for="ch" forName="Parent8" refType="w" fact="0.0636"/>
              <dgm:constr type="h" for="ch" forName="Parent8" refType="h" fact="0.3799"/>
              <dgm:constr type="r" for="ch" forName="Parent7" refType="w" fact="0.375"/>
              <dgm:constr type="t" for="ch" forName="Parent7" refType="h" fact="0.2022"/>
              <dgm:constr type="w" for="ch" forName="Parent7" refType="w" fact="0.0636"/>
              <dgm:constr type="h" for="ch" forName="Parent7" refType="h" fact="0.3799"/>
              <dgm:constr type="r" for="ch" forName="Parent6" refType="w" fact="0.4736"/>
              <dgm:constr type="t" for="ch" forName="Parent6" refType="h" fact="0.2022"/>
              <dgm:constr type="w" for="ch" forName="Parent6" refType="w" fact="0.0636"/>
              <dgm:constr type="h" for="ch" forName="Parent6" refType="h" fact="0.3799"/>
              <dgm:constr type="r" for="ch" forName="Parent5" refType="w" fact="0.5721"/>
              <dgm:constr type="t" for="ch" forName="Parent5" refType="h" fact="0.2022"/>
              <dgm:constr type="w" for="ch" forName="Parent5" refType="w" fact="0.0636"/>
              <dgm:constr type="h" for="ch" forName="Parent5" refType="h" fact="0.3799"/>
              <dgm:constr type="r" for="ch" forName="Parent4" refType="w" fact="0.6706"/>
              <dgm:constr type="t" for="ch" forName="Parent4" refType="h" fact="0.2022"/>
              <dgm:constr type="w" for="ch" forName="Parent4" refType="w" fact="0.0636"/>
              <dgm:constr type="h" for="ch" forName="Parent4" refType="h" fact="0.3799"/>
              <dgm:constr type="r" for="ch" forName="Parent3" refType="w" fact="0.7691"/>
              <dgm:constr type="t" for="ch" forName="Parent3" refType="h" fact="0.2022"/>
              <dgm:constr type="w" for="ch" forName="Parent3" refType="w" fact="0.0636"/>
              <dgm:constr type="h" for="ch" forName="Parent3" refType="h" fact="0.3799"/>
              <dgm:constr type="r" for="ch" forName="Parent2" refType="w" fact="0.8676"/>
              <dgm:constr type="t" for="ch" forName="Parent2" refType="h" fact="0.2022"/>
              <dgm:constr type="w" for="ch" forName="Parent2" refType="w" fact="0.0636"/>
              <dgm:constr type="h" for="ch" forName="Parent2" refType="h" fact="0.3799"/>
              <dgm:constr type="r" for="ch" forName="Parent1" refType="w" fact="0.9662"/>
              <dgm:constr type="t" for="ch" forName="Parent1" refType="h" fact="0.2022"/>
              <dgm:constr type="w" for="ch" forName="Parent1" refType="w" fact="0.0636"/>
              <dgm:constr type="h" for="ch" forName="Parent1" refType="h" fact="0.3799"/>
              <dgm:constr type="r" for="ch" forName="Accent10" refType="w" fact="0.0953"/>
              <dgm:constr type="t" for="ch" forName="Accent10" refType="h" fact="0.1072"/>
              <dgm:constr type="w" for="ch" forName="Accent10" refType="w" fact="0.0953"/>
              <dgm:constr type="h" for="ch" forName="Accent10" refType="h" fact="0.5699"/>
              <dgm:constr type="r" for="ch" forName="ParentBackground10" refType="w" fact="0.0922"/>
              <dgm:constr type="t" for="ch" forName="ParentBackground10" refType="h" fact="0.1262"/>
              <dgm:constr type="w" for="ch" forName="ParentBackground10" refType="w" fact="0.089"/>
              <dgm:constr type="h" for="ch" forName="ParentBackground10" refType="h" fact="0.5319"/>
              <dgm:constr type="r" for="ch" forName="Child10" refType="w" fact="0.0922"/>
              <dgm:constr type="t" for="ch" forName="Child10" refType="h" fact="0.6876"/>
              <dgm:constr type="w" for="ch" forName="Child10" refType="w" fact="0.089"/>
              <dgm:constr type="h" for="ch" forName="Child10" refType="h" fact="0.3124"/>
              <dgm:constr type="r" for="ch" forName="Accent9" refType="w" fact="0.2136"/>
              <dgm:constr type="t" for="ch" forName="Accent9" refType="h" fact="-0.0109"/>
              <dgm:constr type="w" for="ch" forName="Accent9" refType="w" fact="0.1348"/>
              <dgm:constr type="h" for="ch" forName="Accent9" refType="h" fact="0.806"/>
              <dgm:constr type="r" for="ch" forName="ParentBackground9" refType="w" fact="0.1907"/>
              <dgm:constr type="t" for="ch" forName="ParentBackground9" refType="h" fact="0.1262"/>
              <dgm:constr type="w" for="ch" forName="ParentBackground9" refType="w" fact="0.089"/>
              <dgm:constr type="h" for="ch" forName="ParentBackground9" refType="h" fact="0.5319"/>
              <dgm:constr type="r" for="ch" forName="Child9" refType="w" fact="0.1907"/>
              <dgm:constr type="t" for="ch" forName="Child9" refType="h" fact="0.6876"/>
              <dgm:constr type="w" for="ch" forName="Child9" refType="w" fact="0.089"/>
              <dgm:constr type="h" for="ch" forName="Child9" refType="h" fact="0.3124"/>
              <dgm:constr type="r" for="ch" forName="Accent8" refType="w" fact="0.3121"/>
              <dgm:constr type="t" for="ch" forName="Accent8" refType="h" fact="-0.0109"/>
              <dgm:constr type="w" for="ch" forName="Accent8" refType="w" fact="0.1348"/>
              <dgm:constr type="h" for="ch" forName="Accent8" refType="h" fact="0.806"/>
              <dgm:constr type="r" for="ch" forName="ParentBackground8" refType="w" fact="0.2892"/>
              <dgm:constr type="t" for="ch" forName="ParentBackground8" refType="h" fact="0.1262"/>
              <dgm:constr type="w" for="ch" forName="ParentBackground8" refType="w" fact="0.089"/>
              <dgm:constr type="h" for="ch" forName="ParentBackground8" refType="h" fact="0.5319"/>
              <dgm:constr type="r" for="ch" forName="Child8" refType="w" fact="0.2892"/>
              <dgm:constr type="t" for="ch" forName="Child8" refType="h" fact="0.6876"/>
              <dgm:constr type="w" for="ch" forName="Child8" refType="w" fact="0.089"/>
              <dgm:constr type="h" for="ch" forName="Child8" refType="h" fact="0.3124"/>
              <dgm:constr type="r" for="ch" forName="Accent7" refType="w" fact="0.4107"/>
              <dgm:constr type="t" for="ch" forName="Accent7" refType="h" fact="-0.0109"/>
              <dgm:constr type="w" for="ch" forName="Accent7" refType="w" fact="0.1348"/>
              <dgm:constr type="h" for="ch" forName="Accent7" refType="h" fact="0.806"/>
              <dgm:constr type="r" for="ch" forName="ParentBackground7" refType="w" fact="0.3877"/>
              <dgm:constr type="t" for="ch" forName="ParentBackground7" refType="h" fact="0.1262"/>
              <dgm:constr type="w" for="ch" forName="ParentBackground7" refType="w" fact="0.089"/>
              <dgm:constr type="h" for="ch" forName="ParentBackground7" refType="h" fact="0.5319"/>
              <dgm:constr type="r" for="ch" forName="Child7" refType="w" fact="0.3877"/>
              <dgm:constr type="t" for="ch" forName="Child7" refType="h" fact="0.6876"/>
              <dgm:constr type="w" for="ch" forName="Child7" refType="w" fact="0.089"/>
              <dgm:constr type="h" for="ch" forName="Child7" refType="h" fact="0.3124"/>
              <dgm:constr type="r" for="ch" forName="Accent6" refType="w" fact="0.5092"/>
              <dgm:constr type="t" for="ch" forName="Accent6" refType="h" fact="-0.0109"/>
              <dgm:constr type="w" for="ch" forName="Accent6" refType="w" fact="0.1348"/>
              <dgm:constr type="h" for="ch" forName="Accent6" refType="h" fact="0.806"/>
              <dgm:constr type="r" for="ch" forName="ParentBackground6" refType="w" fact="0.4863"/>
              <dgm:constr type="t" for="ch" forName="ParentBackground6" refType="h" fact="0.1262"/>
              <dgm:constr type="w" for="ch" forName="ParentBackground6" refType="w" fact="0.089"/>
              <dgm:constr type="h" for="ch" forName="ParentBackground6" refType="h" fact="0.5319"/>
              <dgm:constr type="r" for="ch" forName="Child6" refType="w" fact="0.4863"/>
              <dgm:constr type="t" for="ch" forName="Child6" refType="h" fact="0.6876"/>
              <dgm:constr type="w" for="ch" forName="Child6" refType="w" fact="0.089"/>
              <dgm:constr type="h" for="ch" forName="Child6" refType="h" fact="0.3124"/>
              <dgm:constr type="r" for="ch" forName="Accent5" refType="w" fact="0.6077"/>
              <dgm:constr type="t" for="ch" forName="Accent5" refType="h" fact="-0.0109"/>
              <dgm:constr type="w" for="ch" forName="Accent5" refType="w" fact="0.1348"/>
              <dgm:constr type="h" for="ch" forName="Accent5" refType="h" fact="0.806"/>
              <dgm:constr type="r" for="ch" forName="ParentBackground5" refType="w" fact="0.5848"/>
              <dgm:constr type="t" for="ch" forName="ParentBackground5" refType="h" fact="0.1262"/>
              <dgm:constr type="w" for="ch" forName="ParentBackground5" refType="w" fact="0.089"/>
              <dgm:constr type="h" for="ch" forName="ParentBackground5" refType="h" fact="0.5319"/>
              <dgm:constr type="r" for="ch" forName="Child5" refType="w" fact="0.5848"/>
              <dgm:constr type="t" for="ch" forName="Child5" refType="h" fact="0.6876"/>
              <dgm:constr type="w" for="ch" forName="Child5" refType="w" fact="0.089"/>
              <dgm:constr type="h" for="ch" forName="Child5" refType="h" fact="0.3124"/>
              <dgm:constr type="r" for="ch" forName="Accent4" refType="w" fact="0.7062"/>
              <dgm:constr type="t" for="ch" forName="Accent4" refType="h" fact="-0.0109"/>
              <dgm:constr type="w" for="ch" forName="Accent4" refType="w" fact="0.1348"/>
              <dgm:constr type="h" for="ch" forName="Accent4" refType="h" fact="0.806"/>
              <dgm:constr type="r" for="ch" forName="ParentBackground4" refType="w" fact="0.6833"/>
              <dgm:constr type="t" for="ch" forName="ParentBackground4" refType="h" fact="0.1262"/>
              <dgm:constr type="w" for="ch" forName="ParentBackground4" refType="w" fact="0.089"/>
              <dgm:constr type="h" for="ch" forName="ParentBackground4" refType="h" fact="0.5319"/>
              <dgm:constr type="r" for="ch" forName="Child4" refType="w" fact="0.6833"/>
              <dgm:constr type="t" for="ch" forName="Child4" refType="h" fact="0.6876"/>
              <dgm:constr type="w" for="ch" forName="Child4" refType="w" fact="0.089"/>
              <dgm:constr type="h" for="ch" forName="Child4" refType="h" fact="0.3124"/>
              <dgm:constr type="r" for="ch" forName="Accent3" refType="w" fact="0.8048"/>
              <dgm:constr type="t" for="ch" forName="Accent3" refType="h" fact="-0.0109"/>
              <dgm:constr type="w" for="ch" forName="Accent3" refType="w" fact="0.1348"/>
              <dgm:constr type="h" for="ch" forName="Accent3" refType="h" fact="0.806"/>
              <dgm:constr type="r" for="ch" forName="ParentBackground3" refType="w" fact="0.7818"/>
              <dgm:constr type="t" for="ch" forName="ParentBackground3" refType="h" fact="0.1262"/>
              <dgm:constr type="w" for="ch" forName="ParentBackground3" refType="w" fact="0.089"/>
              <dgm:constr type="h" for="ch" forName="ParentBackground3" refType="h" fact="0.5319"/>
              <dgm:constr type="r" for="ch" forName="Child3" refType="w" fact="0.7818"/>
              <dgm:constr type="t" for="ch" forName="Child3" refType="h" fact="0.6876"/>
              <dgm:constr type="w" for="ch" forName="Child3" refType="w" fact="0.089"/>
              <dgm:constr type="h" for="ch" forName="Child3" refType="h" fact="0.3124"/>
              <dgm:constr type="r" for="ch" forName="Accent2" refType="w" fact="0.9033"/>
              <dgm:constr type="t" for="ch" forName="Accent2" refType="h" fact="-0.0109"/>
              <dgm:constr type="w" for="ch" forName="Accent2" refType="w" fact="0.1348"/>
              <dgm:constr type="h" for="ch" forName="Accent2" refType="h" fact="0.806"/>
              <dgm:constr type="r" for="ch" forName="ParentBackground2" refType="w" fact="0.8804"/>
              <dgm:constr type="t" for="ch" forName="ParentBackground2" refType="h" fact="0.1262"/>
              <dgm:constr type="w" for="ch" forName="ParentBackground2" refType="w" fact="0.089"/>
              <dgm:constr type="h" for="ch" forName="ParentBackground2" refType="h" fact="0.5319"/>
              <dgm:constr type="r" for="ch" forName="Child2" refType="w" fact="0.8804"/>
              <dgm:constr type="t" for="ch" forName="Child2" refType="h" fact="0.6876"/>
              <dgm:constr type="w" for="ch" forName="Child2" refType="w" fact="0.089"/>
              <dgm:constr type="h" for="ch" forName="Child2" refType="h" fact="0.3124"/>
              <dgm:constr type="r" for="ch" forName="Accent1" refType="w" fact="1.0018"/>
              <dgm:constr type="t" for="ch" forName="Accent1" refType="h" fact="-0.0109"/>
              <dgm:constr type="w" for="ch" forName="Accent1" refType="w" fact="0.1348"/>
              <dgm:constr type="h" for="ch" forName="Accent1" refType="h" fact="0.806"/>
              <dgm:constr type="r" for="ch" forName="ParentBackground1" refType="w" fact="0.9789"/>
              <dgm:constr type="t" for="ch" forName="ParentBackground1" refType="h" fact="0.1262"/>
              <dgm:constr type="w" for="ch" forName="ParentBackground1" refType="w" fact="0.089"/>
              <dgm:constr type="h" for="ch" forName="ParentBackground1" refType="h" fact="0.5319"/>
              <dgm:constr type="r" for="ch" forName="Child1" refType="w" fact="0.9789"/>
              <dgm:constr type="t" for="ch" forName="Child1" refType="h" fact="0.6876"/>
              <dgm:constr type="w" for="ch" forName="Child1" refType="w" fact="0.089"/>
              <dgm:constr type="h" for="ch" forName="Child1" refType="h" fact="0.3124"/>
            </dgm:constrLst>
          </dgm:if>
          <dgm:else name="Name27">
            <dgm:alg type="composite">
              <dgm:param type="ar" val="6.5658"/>
            </dgm:alg>
            <dgm:constrLst>
              <dgm:constr type="primFontSz" for="des" forName="Child1" val="65"/>
              <dgm:constr type="primFontSz" for="des" forName="Parent1" val="65"/>
              <dgm:constr type="primFontSz" for="des" forName="Child1" refType="primFontSz" refFor="des" refForName="Parent1" op="lte"/>
              <dgm:constr type="primFontSz" for="des" forName="Child2" refType="primFontSz" refFor="des" refForName="Parent1" op="lte"/>
              <dgm:constr type="primFontSz" for="des" forName="Child3" refType="primFontSz" refFor="des" refForName="Parent1" op="lte"/>
              <dgm:constr type="primFontSz" for="des" forName="Child4" refType="primFontSz" refFor="des" refForName="Parent1" op="lte"/>
              <dgm:constr type="primFontSz" for="des" forName="Child5" refType="primFontSz" refFor="des" refForName="Parent1" op="lte"/>
              <dgm:constr type="primFontSz" for="des" forName="Child6" refType="primFontSz" refFor="des" refForName="Parent1" op="lte"/>
              <dgm:constr type="primFontSz" for="des" forName="Child7" refType="primFontSz" refFor="des" refForName="Parent1" op="lte"/>
              <dgm:constr type="primFontSz" for="des" forName="Child8" refType="primFontSz" refFor="des" refForName="Parent1" op="lte"/>
              <dgm:constr type="primFontSz" for="des" forName="Child9" refType="primFontSz" refFor="des" refForName="Parent1" op="lte"/>
              <dgm:constr type="primFontSz" for="des" forName="Child10" refType="primFontSz" refFor="des" refForName="Parent1" op="lte"/>
              <dgm:constr type="primFontSz" for="des" forName="Child11" refType="primFontSz" refFor="des" refForName="Parent1" op="lte"/>
              <dgm:constr type="primFontSz" for="des" forName="Child1" refType="primFontSz" refFor="des" refForName="Parent2" op="lte"/>
              <dgm:constr type="primFontSz" for="des" forName="Child2" refType="primFontSz" refFor="des" refForName="Parent2" op="lte"/>
              <dgm:constr type="primFontSz" for="des" forName="Child3" refType="primFontSz" refFor="des" refForName="Parent2" op="lte"/>
              <dgm:constr type="primFontSz" for="des" forName="Child4" refType="primFontSz" refFor="des" refForName="Parent2" op="lte"/>
              <dgm:constr type="primFontSz" for="des" forName="Child5" refType="primFontSz" refFor="des" refForName="Parent2" op="lte"/>
              <dgm:constr type="primFontSz" for="des" forName="Child6" refType="primFontSz" refFor="des" refForName="Parent2" op="lte"/>
              <dgm:constr type="primFontSz" for="des" forName="Child7" refType="primFontSz" refFor="des" refForName="Parent2" op="lte"/>
              <dgm:constr type="primFontSz" for="des" forName="Child8" refType="primFontSz" refFor="des" refForName="Parent2" op="lte"/>
              <dgm:constr type="primFontSz" for="des" forName="Child9" refType="primFontSz" refFor="des" refForName="Parent2" op="lte"/>
              <dgm:constr type="primFontSz" for="des" forName="Child10" refType="primFontSz" refFor="des" refForName="Parent2" op="lte"/>
              <dgm:constr type="primFontSz" for="des" forName="Child11" refType="primFontSz" refFor="des" refForName="Parent2" op="lte"/>
              <dgm:constr type="primFontSz" for="des" forName="Child1" refType="primFontSz" refFor="des" refForName="Parent3" op="lte"/>
              <dgm:constr type="primFontSz" for="des" forName="Child2" refType="primFontSz" refFor="des" refForName="Parent3" op="lte"/>
              <dgm:constr type="primFontSz" for="des" forName="Child3" refType="primFontSz" refFor="des" refForName="Parent3" op="lte"/>
              <dgm:constr type="primFontSz" for="des" forName="Child4" refType="primFontSz" refFor="des" refForName="Parent3" op="lte"/>
              <dgm:constr type="primFontSz" for="des" forName="Child5" refType="primFontSz" refFor="des" refForName="Parent3" op="lte"/>
              <dgm:constr type="primFontSz" for="des" forName="Child6" refType="primFontSz" refFor="des" refForName="Parent3" op="lte"/>
              <dgm:constr type="primFontSz" for="des" forName="Child7" refType="primFontSz" refFor="des" refForName="Parent3" op="lte"/>
              <dgm:constr type="primFontSz" for="des" forName="Child8" refType="primFontSz" refFor="des" refForName="Parent3" op="lte"/>
              <dgm:constr type="primFontSz" for="des" forName="Child9" refType="primFontSz" refFor="des" refForName="Parent3" op="lte"/>
              <dgm:constr type="primFontSz" for="des" forName="Child10" refType="primFontSz" refFor="des" refForName="Parent3" op="lte"/>
              <dgm:constr type="primFontSz" for="des" forName="Child11" refType="primFontSz" refFor="des" refForName="Parent3" op="lte"/>
              <dgm:constr type="primFontSz" for="des" forName="Child1" refType="primFontSz" refFor="des" refForName="Parent4" op="lte"/>
              <dgm:constr type="primFontSz" for="des" forName="Child2" refType="primFontSz" refFor="des" refForName="Parent4" op="lte"/>
              <dgm:constr type="primFontSz" for="des" forName="Child3" refType="primFontSz" refFor="des" refForName="Parent4" op="lte"/>
              <dgm:constr type="primFontSz" for="des" forName="Child4" refType="primFontSz" refFor="des" refForName="Parent4" op="lte"/>
              <dgm:constr type="primFontSz" for="des" forName="Child5" refType="primFontSz" refFor="des" refForName="Parent4" op="lte"/>
              <dgm:constr type="primFontSz" for="des" forName="Child6" refType="primFontSz" refFor="des" refForName="Parent4" op="lte"/>
              <dgm:constr type="primFontSz" for="des" forName="Child7" refType="primFontSz" refFor="des" refForName="Parent4" op="lte"/>
              <dgm:constr type="primFontSz" for="des" forName="Child8" refType="primFontSz" refFor="des" refForName="Parent4" op="lte"/>
              <dgm:constr type="primFontSz" for="des" forName="Child9" refType="primFontSz" refFor="des" refForName="Parent4" op="lte"/>
              <dgm:constr type="primFontSz" for="des" forName="Child10" refType="primFontSz" refFor="des" refForName="Parent4" op="lte"/>
              <dgm:constr type="primFontSz" for="des" forName="Child11" refType="primFontSz" refFor="des" refForName="Parent4" op="lte"/>
              <dgm:constr type="primFontSz" for="des" forName="Child1" refType="primFontSz" refFor="des" refForName="Parent5" op="lte"/>
              <dgm:constr type="primFontSz" for="des" forName="Child2" refType="primFontSz" refFor="des" refForName="Parent5" op="lte"/>
              <dgm:constr type="primFontSz" for="des" forName="Child3" refType="primFontSz" refFor="des" refForName="Parent5" op="lte"/>
              <dgm:constr type="primFontSz" for="des" forName="Child4" refType="primFontSz" refFor="des" refForName="Parent5" op="lte"/>
              <dgm:constr type="primFontSz" for="des" forName="Child5" refType="primFontSz" refFor="des" refForName="Parent5" op="lte"/>
              <dgm:constr type="primFontSz" for="des" forName="Child6" refType="primFontSz" refFor="des" refForName="Parent5" op="lte"/>
              <dgm:constr type="primFontSz" for="des" forName="Child7" refType="primFontSz" refFor="des" refForName="Parent5" op="lte"/>
              <dgm:constr type="primFontSz" for="des" forName="Child8" refType="primFontSz" refFor="des" refForName="Parent5" op="lte"/>
              <dgm:constr type="primFontSz" for="des" forName="Child9" refType="primFontSz" refFor="des" refForName="Parent5" op="lte"/>
              <dgm:constr type="primFontSz" for="des" forName="Child10" refType="primFontSz" refFor="des" refForName="Parent5" op="lte"/>
              <dgm:constr type="primFontSz" for="des" forName="Child11" refType="primFontSz" refFor="des" refForName="Parent5" op="lte"/>
              <dgm:constr type="primFontSz" for="des" forName="Child1" refType="primFontSz" refFor="des" refForName="Parent6" op="lte"/>
              <dgm:constr type="primFontSz" for="des" forName="Child2" refType="primFontSz" refFor="des" refForName="Parent6" op="lte"/>
              <dgm:constr type="primFontSz" for="des" forName="Child3" refType="primFontSz" refFor="des" refForName="Parent6" op="lte"/>
              <dgm:constr type="primFontSz" for="des" forName="Child4" refType="primFontSz" refFor="des" refForName="Parent6" op="lte"/>
              <dgm:constr type="primFontSz" for="des" forName="Child5" refType="primFontSz" refFor="des" refForName="Parent6" op="lte"/>
              <dgm:constr type="primFontSz" for="des" forName="Child6" refType="primFontSz" refFor="des" refForName="Parent6" op="lte"/>
              <dgm:constr type="primFontSz" for="des" forName="Child7" refType="primFontSz" refFor="des" refForName="Parent6" op="lte"/>
              <dgm:constr type="primFontSz" for="des" forName="Child8" refType="primFontSz" refFor="des" refForName="Parent6" op="lte"/>
              <dgm:constr type="primFontSz" for="des" forName="Child9" refType="primFontSz" refFor="des" refForName="Parent6" op="lte"/>
              <dgm:constr type="primFontSz" for="des" forName="Child10" refType="primFontSz" refFor="des" refForName="Parent6" op="lte"/>
              <dgm:constr type="primFontSz" for="des" forName="Child11" refType="primFontSz" refFor="des" refForName="Parent6" op="lte"/>
              <dgm:constr type="primFontSz" for="des" forName="Child1" refType="primFontSz" refFor="des" refForName="Parent7" op="lte"/>
              <dgm:constr type="primFontSz" for="des" forName="Child2" refType="primFontSz" refFor="des" refForName="Parent7" op="lte"/>
              <dgm:constr type="primFontSz" for="des" forName="Child3" refType="primFontSz" refFor="des" refForName="Parent7" op="lte"/>
              <dgm:constr type="primFontSz" for="des" forName="Child4" refType="primFontSz" refFor="des" refForName="Parent7" op="lte"/>
              <dgm:constr type="primFontSz" for="des" forName="Child5" refType="primFontSz" refFor="des" refForName="Parent7" op="lte"/>
              <dgm:constr type="primFontSz" for="des" forName="Child6" refType="primFontSz" refFor="des" refForName="Parent7" op="lte"/>
              <dgm:constr type="primFontSz" for="des" forName="Child7" refType="primFontSz" refFor="des" refForName="Parent7" op="lte"/>
              <dgm:constr type="primFontSz" for="des" forName="Child8" refType="primFontSz" refFor="des" refForName="Parent7" op="lte"/>
              <dgm:constr type="primFontSz" for="des" forName="Child9" refType="primFontSz" refFor="des" refForName="Parent7" op="lte"/>
              <dgm:constr type="primFontSz" for="des" forName="Child10" refType="primFontSz" refFor="des" refForName="Parent7" op="lte"/>
              <dgm:constr type="primFontSz" for="des" forName="Child11" refType="primFontSz" refFor="des" refForName="Parent7" op="lte"/>
              <dgm:constr type="primFontSz" for="des" forName="Child1" refType="primFontSz" refFor="des" refForName="Parent8" op="lte"/>
              <dgm:constr type="primFontSz" for="des" forName="Child2" refType="primFontSz" refFor="des" refForName="Parent8" op="lte"/>
              <dgm:constr type="primFontSz" for="des" forName="Child3" refType="primFontSz" refFor="des" refForName="Parent8" op="lte"/>
              <dgm:constr type="primFontSz" for="des" forName="Child4" refType="primFontSz" refFor="des" refForName="Parent8" op="lte"/>
              <dgm:constr type="primFontSz" for="des" forName="Child5" refType="primFontSz" refFor="des" refForName="Parent8" op="lte"/>
              <dgm:constr type="primFontSz" for="des" forName="Child6" refType="primFontSz" refFor="des" refForName="Parent8" op="lte"/>
              <dgm:constr type="primFontSz" for="des" forName="Child7" refType="primFontSz" refFor="des" refForName="Parent8" op="lte"/>
              <dgm:constr type="primFontSz" for="des" forName="Child8" refType="primFontSz" refFor="des" refForName="Parent8" op="lte"/>
              <dgm:constr type="primFontSz" for="des" forName="Child9" refType="primFontSz" refFor="des" refForName="Parent8" op="lte"/>
              <dgm:constr type="primFontSz" for="des" forName="Child10" refType="primFontSz" refFor="des" refForName="Parent8" op="lte"/>
              <dgm:constr type="primFontSz" for="des" forName="Child11" refType="primFontSz" refFor="des" refForName="Parent8" op="lte"/>
              <dgm:constr type="primFontSz" for="des" forName="Child1" refType="primFontSz" refFor="des" refForName="Parent9" op="lte"/>
              <dgm:constr type="primFontSz" for="des" forName="Child2" refType="primFontSz" refFor="des" refForName="Parent9" op="lte"/>
              <dgm:constr type="primFontSz" for="des" forName="Child3" refType="primFontSz" refFor="des" refForName="Parent9" op="lte"/>
              <dgm:constr type="primFontSz" for="des" forName="Child4" refType="primFontSz" refFor="des" refForName="Parent9" op="lte"/>
              <dgm:constr type="primFontSz" for="des" forName="Child5" refType="primFontSz" refFor="des" refForName="Parent9" op="lte"/>
              <dgm:constr type="primFontSz" for="des" forName="Child6" refType="primFontSz" refFor="des" refForName="Parent9" op="lte"/>
              <dgm:constr type="primFontSz" for="des" forName="Child7" refType="primFontSz" refFor="des" refForName="Parent9" op="lte"/>
              <dgm:constr type="primFontSz" for="des" forName="Child8" refType="primFontSz" refFor="des" refForName="Parent9" op="lte"/>
              <dgm:constr type="primFontSz" for="des" forName="Child9" refType="primFontSz" refFor="des" refForName="Parent9" op="lte"/>
              <dgm:constr type="primFontSz" for="des" forName="Child10" refType="primFontSz" refFor="des" refForName="Parent9" op="lte"/>
              <dgm:constr type="primFontSz" for="des" forName="Child11" refType="primFontSz" refFor="des" refForName="Parent9" op="lte"/>
              <dgm:constr type="primFontSz" for="des" forName="Child1" refType="primFontSz" refFor="des" refForName="Parent10" op="lte"/>
              <dgm:constr type="primFontSz" for="des" forName="Child2" refType="primFontSz" refFor="des" refForName="Parent10" op="lte"/>
              <dgm:constr type="primFontSz" for="des" forName="Child3" refType="primFontSz" refFor="des" refForName="Parent10" op="lte"/>
              <dgm:constr type="primFontSz" for="des" forName="Child4" refType="primFontSz" refFor="des" refForName="Parent10" op="lte"/>
              <dgm:constr type="primFontSz" for="des" forName="Child5" refType="primFontSz" refFor="des" refForName="Parent10" op="lte"/>
              <dgm:constr type="primFontSz" for="des" forName="Child6" refType="primFontSz" refFor="des" refForName="Parent10" op="lte"/>
              <dgm:constr type="primFontSz" for="des" forName="Child7" refType="primFontSz" refFor="des" refForName="Parent10" op="lte"/>
              <dgm:constr type="primFontSz" for="des" forName="Child8" refType="primFontSz" refFor="des" refForName="Parent10" op="lte"/>
              <dgm:constr type="primFontSz" for="des" forName="Child9" refType="primFontSz" refFor="des" refForName="Parent10" op="lte"/>
              <dgm:constr type="primFontSz" for="des" forName="Child10" refType="primFontSz" refFor="des" refForName="Parent10" op="lte"/>
              <dgm:constr type="primFontSz" for="des" forName="Child11" refType="primFontSz" refFor="des" refForName="Parent10" op="lte"/>
              <dgm:constr type="primFontSz" for="des" forName="Child1" refType="primFontSz" refFor="des" refForName="Parent11" op="lte"/>
              <dgm:constr type="primFontSz" for="des" forName="Child2" refType="primFontSz" refFor="des" refForName="Parent11" op="lte"/>
              <dgm:constr type="primFontSz" for="des" forName="Child3" refType="primFontSz" refFor="des" refForName="Parent11" op="lte"/>
              <dgm:constr type="primFontSz" for="des" forName="Child4" refType="primFontSz" refFor="des" refForName="Parent11" op="lte"/>
              <dgm:constr type="primFontSz" for="des" forName="Child5" refType="primFontSz" refFor="des" refForName="Parent11" op="lte"/>
              <dgm:constr type="primFontSz" for="des" forName="Child6" refType="primFontSz" refFor="des" refForName="Parent11" op="lte"/>
              <dgm:constr type="primFontSz" for="des" forName="Child7" refType="primFontSz" refFor="des" refForName="Parent11" op="lte"/>
              <dgm:constr type="primFontSz" for="des" forName="Child8" refType="primFontSz" refFor="des" refForName="Parent11" op="lte"/>
              <dgm:constr type="primFontSz" for="des" forName="Child9" refType="primFontSz" refFor="des" refForName="Parent11" op="lte"/>
              <dgm:constr type="primFontSz" for="des" forName="Child10" refType="primFontSz" refFor="des" refForName="Parent11" op="lte"/>
              <dgm:constr type="primFontSz" for="des" forName="Child11" refType="primFontSz" refFor="des" refForName="Parent11" op="lte"/>
              <dgm:constr type="primFontSz" for="des" forName="Parent2" refType="primFontSz" refFor="des" refForName="Parent1" op="equ"/>
              <dgm:constr type="primFontSz" for="des" forName="Parent3" refType="primFontSz" refFor="des" refForName="Parent1" op="equ"/>
              <dgm:constr type="primFontSz" for="des" forName="Parent4" refType="primFontSz" refFor="des" refForName="Parent1" op="equ"/>
              <dgm:constr type="primFontSz" for="des" forName="Parent5" refType="primFontSz" refFor="des" refForName="Parent1" op="equ"/>
              <dgm:constr type="primFontSz" for="des" forName="Parent6" refType="primFontSz" refFor="des" refForName="Parent1" op="equ"/>
              <dgm:constr type="primFontSz" for="des" forName="Parent7" refType="primFontSz" refFor="des" refForName="Parent1" op="equ"/>
              <dgm:constr type="primFontSz" for="des" forName="Parent8" refType="primFontSz" refFor="des" refForName="Parent1" op="equ"/>
              <dgm:constr type="primFontSz" for="des" forName="Parent9" refType="primFontSz" refFor="des" refForName="Parent1" op="equ"/>
              <dgm:constr type="primFontSz" for="des" forName="Parent10" refType="primFontSz" refFor="des" refForName="Parent1" op="equ"/>
              <dgm:constr type="primFontSz" for="des" forName="Parent11" refType="primFontSz" refFor="des" refForName="Parent1" op="equ"/>
              <dgm:constr type="primFontSz" for="des" forName="Child2" refType="primFontSz" refFor="des" refForName="Child1" op="equ"/>
              <dgm:constr type="primFontSz" for="des" forName="Child3" refType="primFontSz" refFor="des" refForName="Child1" op="equ"/>
              <dgm:constr type="primFontSz" for="des" forName="Child4" refType="primFontSz" refFor="des" refForName="Child1" op="equ"/>
              <dgm:constr type="primFontSz" for="des" forName="Child5" refType="primFontSz" refFor="des" refForName="Child1" op="equ"/>
              <dgm:constr type="primFontSz" for="des" forName="Child6" refType="primFontSz" refFor="des" refForName="Child1" op="equ"/>
              <dgm:constr type="primFontSz" for="des" forName="Child7" refType="primFontSz" refFor="des" refForName="Child1" op="equ"/>
              <dgm:constr type="primFontSz" for="des" forName="Child8" refType="primFontSz" refFor="des" refForName="Child1" op="equ"/>
              <dgm:constr type="primFontSz" for="des" forName="Child9" refType="primFontSz" refFor="des" refForName="Child1" op="equ"/>
              <dgm:constr type="primFontSz" for="des" forName="Child10" refType="primFontSz" refFor="des" refForName="Child1" op="equ"/>
              <dgm:constr type="primFontSz" for="des" forName="Child11" refType="primFontSz" refFor="des" refForName="Child1" op="equ"/>
              <dgm:constr type="r" for="ch" forName="Parent11" refType="w" fact="0.0723"/>
              <dgm:constr type="t" for="ch" forName="Parent11" refType="h" fact="0.2022"/>
              <dgm:constr type="w" for="ch" forName="Parent11" refType="w" fact="0.0579"/>
              <dgm:constr type="h" for="ch" forName="Parent11" refType="h" fact="0.3799"/>
              <dgm:constr type="r" for="ch" forName="Parent10" refType="w" fact="0.162"/>
              <dgm:constr type="t" for="ch" forName="Parent10" refType="h" fact="0.2022"/>
              <dgm:constr type="w" for="ch" forName="Parent10" refType="w" fact="0.0579"/>
              <dgm:constr type="h" for="ch" forName="Parent10" refType="h" fact="0.3799"/>
              <dgm:constr type="r" for="ch" forName="Parent9" refType="w" fact="0.2517"/>
              <dgm:constr type="t" for="ch" forName="Parent9" refType="h" fact="0.2022"/>
              <dgm:constr type="w" for="ch" forName="Parent9" refType="w" fact="0.0579"/>
              <dgm:constr type="h" for="ch" forName="Parent9" refType="h" fact="0.3799"/>
              <dgm:constr type="r" for="ch" forName="Parent8" refType="w" fact="0.3414"/>
              <dgm:constr type="t" for="ch" forName="Parent8" refType="h" fact="0.2022"/>
              <dgm:constr type="w" for="ch" forName="Parent8" refType="w" fact="0.0579"/>
              <dgm:constr type="h" for="ch" forName="Parent8" refType="h" fact="0.3799"/>
              <dgm:constr type="r" for="ch" forName="Parent7" refType="w" fact="0.4311"/>
              <dgm:constr type="t" for="ch" forName="Parent7" refType="h" fact="0.2022"/>
              <dgm:constr type="w" for="ch" forName="Parent7" refType="w" fact="0.0579"/>
              <dgm:constr type="h" for="ch" forName="Parent7" refType="h" fact="0.3799"/>
              <dgm:constr type="r" for="ch" forName="Parent6" refType="w" fact="0.5208"/>
              <dgm:constr type="t" for="ch" forName="Parent6" refType="h" fact="0.2022"/>
              <dgm:constr type="w" for="ch" forName="Parent6" refType="w" fact="0.0579"/>
              <dgm:constr type="h" for="ch" forName="Parent6" refType="h" fact="0.3799"/>
              <dgm:constr type="r" for="ch" forName="Parent5" refType="w" fact="0.6105"/>
              <dgm:constr type="t" for="ch" forName="Parent5" refType="h" fact="0.2022"/>
              <dgm:constr type="w" for="ch" forName="Parent5" refType="w" fact="0.0579"/>
              <dgm:constr type="h" for="ch" forName="Parent5" refType="h" fact="0.3799"/>
              <dgm:constr type="r" for="ch" forName="Parent4" refType="w" fact="0.7001"/>
              <dgm:constr type="t" for="ch" forName="Parent4" refType="h" fact="0.2022"/>
              <dgm:constr type="w" for="ch" forName="Parent4" refType="w" fact="0.0579"/>
              <dgm:constr type="h" for="ch" forName="Parent4" refType="h" fact="0.3799"/>
              <dgm:constr type="r" for="ch" forName="Parent3" refType="w" fact="0.7898"/>
              <dgm:constr type="t" for="ch" forName="Parent3" refType="h" fact="0.2022"/>
              <dgm:constr type="w" for="ch" forName="Parent3" refType="w" fact="0.0579"/>
              <dgm:constr type="h" for="ch" forName="Parent3" refType="h" fact="0.3799"/>
              <dgm:constr type="r" for="ch" forName="Parent2" refType="w" fact="0.8795"/>
              <dgm:constr type="t" for="ch" forName="Parent2" refType="h" fact="0.2022"/>
              <dgm:constr type="w" for="ch" forName="Parent2" refType="w" fact="0.0579"/>
              <dgm:constr type="h" for="ch" forName="Parent2" refType="h" fact="0.3799"/>
              <dgm:constr type="r" for="ch" forName="Parent1" refType="w" fact="0.9692"/>
              <dgm:constr type="t" for="ch" forName="Parent1" refType="h" fact="0.2022"/>
              <dgm:constr type="w" for="ch" forName="Parent1" refType="w" fact="0.0579"/>
              <dgm:constr type="h" for="ch" forName="Parent1" refType="h" fact="0.3799"/>
              <dgm:constr type="r" for="ch" forName="Accent11" refType="w" fact="0.0868"/>
              <dgm:constr type="t" for="ch" forName="Accent11" refType="h" fact="0.1072"/>
              <dgm:constr type="w" for="ch" forName="Accent11" refType="w" fact="0.0868"/>
              <dgm:constr type="h" for="ch" forName="Accent11" refType="h" fact="0.5699"/>
              <dgm:constr type="r" for="ch" forName="ParentBackground11" refType="w" fact="0.0839"/>
              <dgm:constr type="t" for="ch" forName="ParentBackground11" refType="h" fact="0.1262"/>
              <dgm:constr type="w" for="ch" forName="ParentBackground11" refType="w" fact="0.081"/>
              <dgm:constr type="h" for="ch" forName="ParentBackground11" refType="h" fact="0.5319"/>
              <dgm:constr type="r" for="ch" forName="Child11" refType="w" fact="0.0839"/>
              <dgm:constr type="t" for="ch" forName="Child11" refType="h" fact="0.6876"/>
              <dgm:constr type="w" for="ch" forName="Child11" refType="w" fact="0.081"/>
              <dgm:constr type="h" for="ch" forName="Child11" refType="h" fact="0.3124"/>
              <dgm:constr type="r" for="ch" forName="Accent10" refType="w" fact="0.1945"/>
              <dgm:constr type="t" for="ch" forName="Accent10" refType="h" fact="-0.0109"/>
              <dgm:constr type="w" for="ch" forName="Accent10" refType="w" fact="0.1228"/>
              <dgm:constr type="h" for="ch" forName="Accent10" refType="h" fact="0.806"/>
              <dgm:constr type="r" for="ch" forName="ParentBackground10" refType="w" fact="0.1736"/>
              <dgm:constr type="t" for="ch" forName="ParentBackground10" refType="h" fact="0.1262"/>
              <dgm:constr type="w" for="ch" forName="ParentBackground10" refType="w" fact="0.081"/>
              <dgm:constr type="h" for="ch" forName="ParentBackground10" refType="h" fact="0.5319"/>
              <dgm:constr type="r" for="ch" forName="Child10" refType="w" fact="0.1736"/>
              <dgm:constr type="t" for="ch" forName="Child10" refType="h" fact="0.6876"/>
              <dgm:constr type="w" for="ch" forName="Child10" refType="w" fact="0.081"/>
              <dgm:constr type="h" for="ch" forName="Child10" refType="h" fact="0.3124"/>
              <dgm:constr type="r" for="ch" forName="Accent9" refType="w" fact="0.2842"/>
              <dgm:constr type="t" for="ch" forName="Accent9" refType="h" fact="-0.0109"/>
              <dgm:constr type="w" for="ch" forName="Accent9" refType="w" fact="0.1228"/>
              <dgm:constr type="h" for="ch" forName="Accent9" refType="h" fact="0.806"/>
              <dgm:constr type="r" for="ch" forName="ParentBackground9" refType="w" fact="0.2633"/>
              <dgm:constr type="t" for="ch" forName="ParentBackground9" refType="h" fact="0.1262"/>
              <dgm:constr type="w" for="ch" forName="ParentBackground9" refType="w" fact="0.081"/>
              <dgm:constr type="h" for="ch" forName="ParentBackground9" refType="h" fact="0.5319"/>
              <dgm:constr type="r" for="ch" forName="Child9" refType="w" fact="0.2633"/>
              <dgm:constr type="t" for="ch" forName="Child9" refType="h" fact="0.6876"/>
              <dgm:constr type="w" for="ch" forName="Child9" refType="w" fact="0.081"/>
              <dgm:constr type="h" for="ch" forName="Child9" refType="h" fact="0.3124"/>
              <dgm:constr type="r" for="ch" forName="Accent8" refType="w" fact="0.3739"/>
              <dgm:constr type="t" for="ch" forName="Accent8" refType="h" fact="-0.0109"/>
              <dgm:constr type="w" for="ch" forName="Accent8" refType="w" fact="0.1228"/>
              <dgm:constr type="h" for="ch" forName="Accent8" refType="h" fact="0.806"/>
              <dgm:constr type="r" for="ch" forName="ParentBackground8" refType="w" fact="0.353"/>
              <dgm:constr type="t" for="ch" forName="ParentBackground8" refType="h" fact="0.1262"/>
              <dgm:constr type="w" for="ch" forName="ParentBackground8" refType="w" fact="0.081"/>
              <dgm:constr type="h" for="ch" forName="ParentBackground8" refType="h" fact="0.5319"/>
              <dgm:constr type="r" for="ch" forName="Child8" refType="w" fact="0.353"/>
              <dgm:constr type="t" for="ch" forName="Child8" refType="h" fact="0.6876"/>
              <dgm:constr type="w" for="ch" forName="Child8" refType="w" fact="0.081"/>
              <dgm:constr type="h" for="ch" forName="Child8" refType="h" fact="0.3124"/>
              <dgm:constr type="r" for="ch" forName="Accent7" refType="w" fact="0.4636"/>
              <dgm:constr type="t" for="ch" forName="Accent7" refType="h" fact="-0.0109"/>
              <dgm:constr type="w" for="ch" forName="Accent7" refType="w" fact="0.1228"/>
              <dgm:constr type="h" for="ch" forName="Accent7" refType="h" fact="0.806"/>
              <dgm:constr type="r" for="ch" forName="ParentBackground7" refType="w" fact="0.4427"/>
              <dgm:constr type="t" for="ch" forName="ParentBackground7" refType="h" fact="0.1262"/>
              <dgm:constr type="w" for="ch" forName="ParentBackground7" refType="w" fact="0.081"/>
              <dgm:constr type="h" for="ch" forName="ParentBackground7" refType="h" fact="0.5319"/>
              <dgm:constr type="r" for="ch" forName="Child7" refType="w" fact="0.4427"/>
              <dgm:constr type="t" for="ch" forName="Child7" refType="h" fact="0.6876"/>
              <dgm:constr type="w" for="ch" forName="Child7" refType="w" fact="0.081"/>
              <dgm:constr type="h" for="ch" forName="Child7" refType="h" fact="0.3124"/>
              <dgm:constr type="r" for="ch" forName="Accent6" refType="w" fact="0.5533"/>
              <dgm:constr type="t" for="ch" forName="Accent6" refType="h" fact="-0.0109"/>
              <dgm:constr type="w" for="ch" forName="Accent6" refType="w" fact="0.1228"/>
              <dgm:constr type="h" for="ch" forName="Accent6" refType="h" fact="0.806"/>
              <dgm:constr type="r" for="ch" forName="ParentBackground6" refType="w" fact="0.5323"/>
              <dgm:constr type="t" for="ch" forName="ParentBackground6" refType="h" fact="0.1262"/>
              <dgm:constr type="w" for="ch" forName="ParentBackground6" refType="w" fact="0.081"/>
              <dgm:constr type="h" for="ch" forName="ParentBackground6" refType="h" fact="0.5319"/>
              <dgm:constr type="r" for="ch" forName="Child6" refType="w" fact="0.5323"/>
              <dgm:constr type="t" for="ch" forName="Child6" refType="h" fact="0.6876"/>
              <dgm:constr type="w" for="ch" forName="Child6" refType="w" fact="0.081"/>
              <dgm:constr type="h" for="ch" forName="Child6" refType="h" fact="0.3124"/>
              <dgm:constr type="r" for="ch" forName="Accent5" refType="w" fact="0.6429"/>
              <dgm:constr type="t" for="ch" forName="Accent5" refType="h" fact="-0.0109"/>
              <dgm:constr type="w" for="ch" forName="Accent5" refType="w" fact="0.1228"/>
              <dgm:constr type="h" for="ch" forName="Accent5" refType="h" fact="0.806"/>
              <dgm:constr type="r" for="ch" forName="ParentBackground5" refType="w" fact="0.622"/>
              <dgm:constr type="t" for="ch" forName="ParentBackground5" refType="h" fact="0.1262"/>
              <dgm:constr type="w" for="ch" forName="ParentBackground5" refType="w" fact="0.081"/>
              <dgm:constr type="h" for="ch" forName="ParentBackground5" refType="h" fact="0.5319"/>
              <dgm:constr type="r" for="ch" forName="Child5" refType="w" fact="0.622"/>
              <dgm:constr type="t" for="ch" forName="Child5" refType="h" fact="0.6876"/>
              <dgm:constr type="w" for="ch" forName="Child5" refType="w" fact="0.081"/>
              <dgm:constr type="h" for="ch" forName="Child5" refType="h" fact="0.3124"/>
              <dgm:constr type="r" for="ch" forName="Accent4" refType="w" fact="0.7326"/>
              <dgm:constr type="t" for="ch" forName="Accent4" refType="h" fact="-0.0109"/>
              <dgm:constr type="w" for="ch" forName="Accent4" refType="w" fact="0.1228"/>
              <dgm:constr type="h" for="ch" forName="Accent4" refType="h" fact="0.806"/>
              <dgm:constr type="r" for="ch" forName="ParentBackground4" refType="w" fact="0.7117"/>
              <dgm:constr type="t" for="ch" forName="ParentBackground4" refType="h" fact="0.1262"/>
              <dgm:constr type="w" for="ch" forName="ParentBackground4" refType="w" fact="0.081"/>
              <dgm:constr type="h" for="ch" forName="ParentBackground4" refType="h" fact="0.5319"/>
              <dgm:constr type="r" for="ch" forName="Child4" refType="w" fact="0.7117"/>
              <dgm:constr type="t" for="ch" forName="Child4" refType="h" fact="0.6876"/>
              <dgm:constr type="w" for="ch" forName="Child4" refType="w" fact="0.081"/>
              <dgm:constr type="h" for="ch" forName="Child4" refType="h" fact="0.3124"/>
              <dgm:constr type="r" for="ch" forName="Accent3" refType="w" fact="0.8223"/>
              <dgm:constr type="t" for="ch" forName="Accent3" refType="h" fact="-0.0109"/>
              <dgm:constr type="w" for="ch" forName="Accent3" refType="w" fact="0.1228"/>
              <dgm:constr type="h" for="ch" forName="Accent3" refType="h" fact="0.806"/>
              <dgm:constr type="r" for="ch" forName="ParentBackground3" refType="w" fact="0.8014"/>
              <dgm:constr type="t" for="ch" forName="ParentBackground3" refType="h" fact="0.1262"/>
              <dgm:constr type="w" for="ch" forName="ParentBackground3" refType="w" fact="0.081"/>
              <dgm:constr type="h" for="ch" forName="ParentBackground3" refType="h" fact="0.5319"/>
              <dgm:constr type="r" for="ch" forName="Child3" refType="w" fact="0.8014"/>
              <dgm:constr type="t" for="ch" forName="Child3" refType="h" fact="0.6876"/>
              <dgm:constr type="w" for="ch" forName="Child3" refType="w" fact="0.081"/>
              <dgm:constr type="h" for="ch" forName="Child3" refType="h" fact="0.3124"/>
              <dgm:constr type="r" for="ch" forName="Accent2" refType="w" fact="0.912"/>
              <dgm:constr type="t" for="ch" forName="Accent2" refType="h" fact="-0.0109"/>
              <dgm:constr type="w" for="ch" forName="Accent2" refType="w" fact="0.1228"/>
              <dgm:constr type="h" for="ch" forName="Accent2" refType="h" fact="0.806"/>
              <dgm:constr type="r" for="ch" forName="ParentBackground2" refType="w" fact="0.8911"/>
              <dgm:constr type="t" for="ch" forName="ParentBackground2" refType="h" fact="0.1262"/>
              <dgm:constr type="w" for="ch" forName="ParentBackground2" refType="w" fact="0.081"/>
              <dgm:constr type="h" for="ch" forName="ParentBackground2" refType="h" fact="0.5319"/>
              <dgm:constr type="r" for="ch" forName="Child2" refType="w" fact="0.8911"/>
              <dgm:constr type="t" for="ch" forName="Child2" refType="h" fact="0.6876"/>
              <dgm:constr type="w" for="ch" forName="Child2" refType="w" fact="0.081"/>
              <dgm:constr type="h" for="ch" forName="Child2" refType="h" fact="0.3124"/>
              <dgm:constr type="r" for="ch" forName="Accent1" refType="w" fact="1.0017"/>
              <dgm:constr type="t" for="ch" forName="Accent1" refType="h" fact="-0.0109"/>
              <dgm:constr type="w" for="ch" forName="Accent1" refType="w" fact="0.1228"/>
              <dgm:constr type="h" for="ch" forName="Accent1" refType="h" fact="0.806"/>
              <dgm:constr type="r" for="ch" forName="ParentBackground1" refType="w" fact="0.9808"/>
              <dgm:constr type="t" for="ch" forName="ParentBackground1" refType="h" fact="0.1262"/>
              <dgm:constr type="w" for="ch" forName="ParentBackground1" refType="w" fact="0.081"/>
              <dgm:constr type="h" for="ch" forName="ParentBackground1" refType="h" fact="0.5319"/>
              <dgm:constr type="r" for="ch" forName="Child1" refType="w" fact="0.9808"/>
              <dgm:constr type="t" for="ch" forName="Child1" refType="h" fact="0.6876"/>
              <dgm:constr type="w" for="ch" forName="Child1" refType="w" fact="0.081"/>
              <dgm:constr type="h" for="ch" forName="Child1" refType="h" fact="0.3124"/>
            </dgm:constrLst>
          </dgm:else>
        </dgm:choose>
      </dgm:else>
    </dgm:choose>
    <dgm:forEach name="wrapper" axis="self" ptType="parTrans">
      <dgm:forEach name="accentRepeat" axis="self">
        <dgm:layoutNode name="Accent" styleLbl="node1">
          <dgm:alg type="sp"/>
          <dgm:choose name="Name28">
            <dgm:if name="Name29" axis="followSib" ptType="node" func="cnt" op="equ" val="0">
              <dgm:shape xmlns:r="http://schemas.openxmlformats.org/officeDocument/2006/relationships" type="ellipse" r:blip="">
                <dgm:adjLst/>
              </dgm:shape>
            </dgm:if>
            <dgm:else name="Name30">
              <dgm:choose name="Name31">
                <dgm:if name="Name32" axis="precedSib" ptType="node" func="cnt" op="equ" val="10">
                  <dgm:shape xmlns:r="http://schemas.openxmlformats.org/officeDocument/2006/relationships" type="ellipse" r:blip="">
                    <dgm:adjLst/>
                  </dgm:shape>
                </dgm:if>
                <dgm:else name="Name33">
                  <dgm:choose name="Name34">
                    <dgm:if name="Name35" func="var" arg="dir" op="equ" val="norm">
                      <dgm:shape xmlns:r="http://schemas.openxmlformats.org/officeDocument/2006/relationships" rot="45" type="teardrop" r:blip="">
                        <dgm:adjLst>
                          <dgm:adj idx="1" val="1"/>
                        </dgm:adjLst>
                      </dgm:shape>
                    </dgm:if>
                    <dgm:else name="Name36">
                      <dgm:shape xmlns:r="http://schemas.openxmlformats.org/officeDocument/2006/relationships" rot="225" type="teardrop" r:blip="">
                        <dgm:adjLst>
                          <dgm:adj idx="1" val="1"/>
                        </dgm:adjLst>
                      </dgm:shape>
                    </dgm:else>
                  </dgm:choose>
                </dgm:else>
              </dgm:choose>
            </dgm:else>
          </dgm:choose>
          <dgm:presOf/>
        </dgm:layoutNode>
      </dgm:forEach>
      <dgm:forEach name="parentBackgroundRepeat" axis="self">
        <dgm:layoutNode name="ParentBackground" styleLbl="fgAcc1">
          <dgm:alg type="sp"/>
          <dgm:shape xmlns:r="http://schemas.openxmlformats.org/officeDocument/2006/relationships" type="ellipse" r:blip="">
            <dgm:adjLst/>
          </dgm:shape>
          <dgm:presOf axis="self" ptType="node"/>
        </dgm:layoutNode>
      </dgm:forEach>
    </dgm:forEach>
    <dgm:forEach name="Name37" axis="ch" ptType="node" st="11" cnt="1">
      <dgm:layoutNode name="Accent11">
        <dgm:alg type="sp"/>
        <dgm:shape xmlns:r="http://schemas.openxmlformats.org/officeDocument/2006/relationships" r:blip="">
          <dgm:adjLst/>
        </dgm:shape>
        <dgm:presOf/>
        <dgm:constrLst/>
        <dgm:forEach name="Name38" ref="accentRepeat"/>
      </dgm:layoutNode>
      <dgm:layoutNode name="ParentBackground11">
        <dgm:alg type="sp"/>
        <dgm:shape xmlns:r="http://schemas.openxmlformats.org/officeDocument/2006/relationships" r:blip="">
          <dgm:adjLst/>
        </dgm:shape>
        <dgm:presOf/>
        <dgm:forEach name="Name39" ref="parentBackgroundRepeat"/>
      </dgm:layoutNode>
      <dgm:choose name="Name40">
        <dgm:if name="Name41" axis="ch" ptType="node" func="cnt" op="gte" val="1">
          <dgm:layoutNode name="Child11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42"/>
      </dgm:choose>
      <dgm:layoutNode name="Parent11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43" axis="ch" ptType="node" st="10" cnt="1">
      <dgm:layoutNode name="Accent10">
        <dgm:alg type="sp"/>
        <dgm:shape xmlns:r="http://schemas.openxmlformats.org/officeDocument/2006/relationships" r:blip="">
          <dgm:adjLst/>
        </dgm:shape>
        <dgm:presOf/>
        <dgm:constrLst/>
        <dgm:forEach name="Name44" ref="accentRepeat"/>
      </dgm:layoutNode>
      <dgm:layoutNode name="ParentBackground10">
        <dgm:alg type="sp"/>
        <dgm:shape xmlns:r="http://schemas.openxmlformats.org/officeDocument/2006/relationships" r:blip="">
          <dgm:adjLst/>
        </dgm:shape>
        <dgm:presOf/>
        <dgm:forEach name="Name45" ref="parentBackgroundRepeat"/>
      </dgm:layoutNode>
      <dgm:choose name="Name46">
        <dgm:if name="Name47" axis="ch" ptType="node" func="cnt" op="gte" val="1">
          <dgm:layoutNode name="Child10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48"/>
      </dgm:choose>
      <dgm:layoutNode name="Parent10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49" axis="ch" ptType="node" st="9" cnt="1">
      <dgm:layoutNode name="Accent9">
        <dgm:alg type="sp"/>
        <dgm:shape xmlns:r="http://schemas.openxmlformats.org/officeDocument/2006/relationships" r:blip="">
          <dgm:adjLst/>
        </dgm:shape>
        <dgm:presOf/>
        <dgm:constrLst/>
        <dgm:forEach name="Name50" ref="accentRepeat"/>
      </dgm:layoutNode>
      <dgm:layoutNode name="ParentBackground9">
        <dgm:alg type="sp"/>
        <dgm:shape xmlns:r="http://schemas.openxmlformats.org/officeDocument/2006/relationships" r:blip="">
          <dgm:adjLst/>
        </dgm:shape>
        <dgm:presOf/>
        <dgm:forEach name="Name51" ref="parentBackgroundRepeat"/>
      </dgm:layoutNode>
      <dgm:choose name="Name52">
        <dgm:if name="Name53" axis="ch" ptType="node" func="cnt" op="gte" val="1">
          <dgm:layoutNode name="Child9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54"/>
      </dgm:choose>
      <dgm:layoutNode name="Parent9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55" axis="ch" ptType="node" st="8" cnt="1">
      <dgm:layoutNode name="Accent8">
        <dgm:alg type="sp"/>
        <dgm:shape xmlns:r="http://schemas.openxmlformats.org/officeDocument/2006/relationships" r:blip="">
          <dgm:adjLst/>
        </dgm:shape>
        <dgm:presOf/>
        <dgm:constrLst/>
        <dgm:forEach name="Name56" ref="accentRepeat"/>
      </dgm:layoutNode>
      <dgm:layoutNode name="ParentBackground8">
        <dgm:alg type="sp"/>
        <dgm:shape xmlns:r="http://schemas.openxmlformats.org/officeDocument/2006/relationships" r:blip="">
          <dgm:adjLst/>
        </dgm:shape>
        <dgm:presOf/>
        <dgm:forEach name="Name57" ref="parentBackgroundRepeat"/>
      </dgm:layoutNode>
      <dgm:choose name="Name58">
        <dgm:if name="Name59" axis="ch" ptType="node" func="cnt" op="gte" val="1">
          <dgm:layoutNode name="Child8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60"/>
      </dgm:choose>
      <dgm:layoutNode name="Parent8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61" axis="ch" ptType="node" st="7" cnt="1">
      <dgm:layoutNode name="Accent7">
        <dgm:alg type="sp"/>
        <dgm:shape xmlns:r="http://schemas.openxmlformats.org/officeDocument/2006/relationships" r:blip="">
          <dgm:adjLst/>
        </dgm:shape>
        <dgm:presOf/>
        <dgm:constrLst/>
        <dgm:forEach name="Name62" ref="accentRepeat"/>
      </dgm:layoutNode>
      <dgm:layoutNode name="ParentBackground7">
        <dgm:alg type="sp"/>
        <dgm:shape xmlns:r="http://schemas.openxmlformats.org/officeDocument/2006/relationships" r:blip="">
          <dgm:adjLst/>
        </dgm:shape>
        <dgm:presOf/>
        <dgm:forEach name="Name63" ref="parentBackgroundRepeat"/>
      </dgm:layoutNode>
      <dgm:choose name="Name64">
        <dgm:if name="Name65" axis="ch" ptType="node" func="cnt" op="gte" val="1">
          <dgm:layoutNode name="Child7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66"/>
      </dgm:choose>
      <dgm:layoutNode name="Parent7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67" axis="ch" ptType="node" st="6" cnt="1">
      <dgm:layoutNode name="Accent6">
        <dgm:alg type="sp"/>
        <dgm:shape xmlns:r="http://schemas.openxmlformats.org/officeDocument/2006/relationships" r:blip="">
          <dgm:adjLst/>
        </dgm:shape>
        <dgm:presOf/>
        <dgm:constrLst/>
        <dgm:forEach name="Name68" ref="accentRepeat"/>
      </dgm:layoutNode>
      <dgm:layoutNode name="ParentBackground6">
        <dgm:alg type="sp"/>
        <dgm:shape xmlns:r="http://schemas.openxmlformats.org/officeDocument/2006/relationships" r:blip="">
          <dgm:adjLst/>
        </dgm:shape>
        <dgm:presOf/>
        <dgm:forEach name="Name69" ref="parentBackgroundRepeat"/>
      </dgm:layoutNode>
      <dgm:choose name="Name70">
        <dgm:if name="Name71" axis="ch" ptType="node" func="cnt" op="gte" val="1">
          <dgm:layoutNode name="Child6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72"/>
      </dgm:choose>
      <dgm:layoutNode name="Parent6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73" axis="ch" ptType="node" st="5" cnt="1">
      <dgm:layoutNode name="Accent5">
        <dgm:alg type="sp"/>
        <dgm:shape xmlns:r="http://schemas.openxmlformats.org/officeDocument/2006/relationships" r:blip="">
          <dgm:adjLst/>
        </dgm:shape>
        <dgm:presOf/>
        <dgm:constrLst/>
        <dgm:forEach name="Name74" ref="accentRepeat"/>
      </dgm:layoutNode>
      <dgm:layoutNode name="ParentBackground5">
        <dgm:alg type="sp"/>
        <dgm:shape xmlns:r="http://schemas.openxmlformats.org/officeDocument/2006/relationships" r:blip="">
          <dgm:adjLst/>
        </dgm:shape>
        <dgm:presOf/>
        <dgm:forEach name="Name75" ref="parentBackgroundRepeat"/>
      </dgm:layoutNode>
      <dgm:choose name="Name76">
        <dgm:if name="Name77" axis="ch" ptType="node" func="cnt" op="gte" val="1">
          <dgm:layoutNode name="Child5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78"/>
      </dgm:choose>
      <dgm:layoutNode name="Parent5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79" axis="ch" ptType="node" st="4" cnt="1">
      <dgm:layoutNode name="Accent4">
        <dgm:alg type="sp"/>
        <dgm:shape xmlns:r="http://schemas.openxmlformats.org/officeDocument/2006/relationships" r:blip="">
          <dgm:adjLst/>
        </dgm:shape>
        <dgm:presOf/>
        <dgm:constrLst/>
        <dgm:forEach name="Name80" ref="accentRepeat"/>
      </dgm:layoutNode>
      <dgm:layoutNode name="ParentBackground4">
        <dgm:alg type="sp"/>
        <dgm:shape xmlns:r="http://schemas.openxmlformats.org/officeDocument/2006/relationships" r:blip="">
          <dgm:adjLst/>
        </dgm:shape>
        <dgm:presOf/>
        <dgm:forEach name="Name81" ref="parentBackgroundRepeat"/>
      </dgm:layoutNode>
      <dgm:choose name="Name82">
        <dgm:if name="Name83" axis="ch" ptType="node" func="cnt" op="gte" val="1">
          <dgm:layoutNode name="Child4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84"/>
      </dgm:choose>
      <dgm:layoutNode name="Parent4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85" axis="ch" ptType="node" st="3" cnt="1">
      <dgm:layoutNode name="Accent3">
        <dgm:alg type="sp"/>
        <dgm:shape xmlns:r="http://schemas.openxmlformats.org/officeDocument/2006/relationships" r:blip="">
          <dgm:adjLst/>
        </dgm:shape>
        <dgm:presOf/>
        <dgm:constrLst/>
        <dgm:forEach name="Name86" ref="accentRepeat"/>
      </dgm:layoutNode>
      <dgm:layoutNode name="ParentBackground3">
        <dgm:alg type="sp"/>
        <dgm:shape xmlns:r="http://schemas.openxmlformats.org/officeDocument/2006/relationships" r:blip="">
          <dgm:adjLst/>
        </dgm:shape>
        <dgm:presOf/>
        <dgm:forEach name="Name87" ref="parentBackgroundRepeat"/>
      </dgm:layoutNode>
      <dgm:choose name="Name88">
        <dgm:if name="Name89" axis="ch" ptType="node" func="cnt" op="gte" val="1">
          <dgm:layoutNode name="Child3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90"/>
      </dgm:choose>
      <dgm:layoutNode name="Parent3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91" axis="ch" ptType="node" st="2" cnt="1">
      <dgm:layoutNode name="Accent2">
        <dgm:alg type="sp"/>
        <dgm:shape xmlns:r="http://schemas.openxmlformats.org/officeDocument/2006/relationships" r:blip="">
          <dgm:adjLst/>
        </dgm:shape>
        <dgm:presOf/>
        <dgm:constrLst/>
        <dgm:forEach name="Name92" ref="accentRepeat"/>
      </dgm:layoutNode>
      <dgm:layoutNode name="ParentBackground2" styleLbl="fgAcc1">
        <dgm:alg type="sp"/>
        <dgm:shape xmlns:r="http://schemas.openxmlformats.org/officeDocument/2006/relationships" r:blip="">
          <dgm:adjLst/>
        </dgm:shape>
        <dgm:presOf/>
        <dgm:forEach name="Name93" ref="parentBackgroundRepeat"/>
      </dgm:layoutNode>
      <dgm:choose name="Name94">
        <dgm:if name="Name95" axis="ch" ptType="node" func="cnt" op="gte" val="1">
          <dgm:layoutNode name="Child2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96"/>
      </dgm:choose>
      <dgm:layoutNode name="Parent2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  <dgm:forEach name="Name97" axis="ch" ptType="node" cnt="1">
      <dgm:layoutNode name="Accent1">
        <dgm:alg type="sp"/>
        <dgm:shape xmlns:r="http://schemas.openxmlformats.org/officeDocument/2006/relationships" r:blip="">
          <dgm:adjLst/>
        </dgm:shape>
        <dgm:presOf/>
        <dgm:constrLst/>
        <dgm:forEach name="Name98" ref="accentRepeat"/>
      </dgm:layoutNode>
      <dgm:layoutNode name="ParentBackground1">
        <dgm:alg type="sp"/>
        <dgm:shape xmlns:r="http://schemas.openxmlformats.org/officeDocument/2006/relationships" r:blip="">
          <dgm:adjLst/>
        </dgm:shape>
        <dgm:presOf/>
        <dgm:forEach name="Name99" ref="parentBackgroundRepeat"/>
      </dgm:layoutNode>
      <dgm:choose name="Name100">
        <dgm:if name="Name101" axis="ch" ptType="node" func="cnt" op="gte" val="1">
          <dgm:layoutNode name="Child1" styleLbl="revTx">
            <dgm:varLst>
              <dgm:chMax val="0"/>
              <dgm:chPref val="0"/>
              <dgm:bulletEnabled val="1"/>
            </dgm:varLst>
            <dgm:alg type="tx">
              <dgm:param type="stBulletLvl" val="1"/>
              <dgm:param type="parTxLTRAlign" val="l"/>
              <dgm:param type="txAnchorVert" val="t"/>
            </dgm:alg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3"/>
              <dgm:constr type="rMarg" refType="primFontSz" fact="0.3"/>
              <dgm:constr type="tMarg" refType="primFontSz" fact="0.3"/>
              <dgm:constr type="bMarg" refType="primFontSz" fact="0.3"/>
            </dgm:constrLst>
            <dgm:ruleLst>
              <dgm:rule type="primFontSz" val="5" fact="NaN" max="NaN"/>
            </dgm:ruleLst>
          </dgm:layoutNode>
        </dgm:if>
        <dgm:else name="Name102"/>
      </dgm:choose>
      <dgm:layoutNode name="Parent1" styleLbl="revTx">
        <dgm:varLst>
          <dgm:chMax val="1"/>
          <dgm:chPref val="1"/>
          <dgm:bulletEnabled val="1"/>
        </dgm:varLst>
        <dgm:alg type="tx">
          <dgm:param type="shpTxLTRAlignCh" val="ctr"/>
          <dgm:param type="txAnchorVertCh" val="mid"/>
        </dgm:alg>
        <dgm:shape xmlns:r="http://schemas.openxmlformats.org/officeDocument/2006/relationships" type="rect" r:blip="" hideGeom="1">
          <dgm:adjLst/>
        </dgm:shape>
        <dgm:presOf axis="self" ptType="node"/>
        <dgm:constrLst>
          <dgm:constr type="lMarg" refType="primFontSz" fact="0.1"/>
          <dgm:constr type="rMarg" refType="primFontSz" fact="0.1"/>
          <dgm:constr type="tMarg" refType="primFontSz" fact="0.1"/>
          <dgm:constr type="bMarg" refType="primFontSz" fact="0.1"/>
        </dgm:constrLst>
        <dgm:ruleLst>
          <dgm:rule type="primFontSz" val="5" fact="NaN" max="NaN"/>
        </dgm:ruleLst>
      </dgm:layoutNode>
    </dgm:forEach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42.png"/><Relationship Id="rId7" Type="http://schemas.openxmlformats.org/officeDocument/2006/relationships/image" Target="../media/image46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Relationship Id="rId9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1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7.jpe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13" Type="http://schemas.openxmlformats.org/officeDocument/2006/relationships/image" Target="../media/image1.png"/><Relationship Id="rId3" Type="http://schemas.openxmlformats.org/officeDocument/2006/relationships/diagramData" Target="../diagrams/data1.xml"/><Relationship Id="rId7" Type="http://schemas.microsoft.com/office/2007/relationships/diagramDrawing" Target="../diagrams/drawing1.xml"/><Relationship Id="rId12" Type="http://schemas.openxmlformats.org/officeDocument/2006/relationships/image" Target="../media/image68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diagramColors" Target="../diagrams/colors1.xml"/><Relationship Id="rId11" Type="http://schemas.openxmlformats.org/officeDocument/2006/relationships/image" Target="../media/image67.jpeg"/><Relationship Id="rId5" Type="http://schemas.openxmlformats.org/officeDocument/2006/relationships/diagramQuickStyle" Target="../diagrams/quickStyle1.xml"/><Relationship Id="rId10" Type="http://schemas.openxmlformats.org/officeDocument/2006/relationships/image" Target="../media/image66.png"/><Relationship Id="rId4" Type="http://schemas.openxmlformats.org/officeDocument/2006/relationships/diagramLayout" Target="../diagrams/layout1.xml"/><Relationship Id="rId9" Type="http://schemas.openxmlformats.org/officeDocument/2006/relationships/image" Target="../media/image65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jpeg"/><Relationship Id="rId4" Type="http://schemas.openxmlformats.org/officeDocument/2006/relationships/image" Target="../media/image1.png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0.png"/><Relationship Id="rId18" Type="http://schemas.openxmlformats.org/officeDocument/2006/relationships/image" Target="../media/image85.png"/><Relationship Id="rId26" Type="http://schemas.openxmlformats.org/officeDocument/2006/relationships/image" Target="../media/image93.png"/><Relationship Id="rId3" Type="http://schemas.openxmlformats.org/officeDocument/2006/relationships/image" Target="../media/image73.jpeg"/><Relationship Id="rId21" Type="http://schemas.openxmlformats.org/officeDocument/2006/relationships/image" Target="../media/image88.png"/><Relationship Id="rId34" Type="http://schemas.openxmlformats.org/officeDocument/2006/relationships/image" Target="../media/image47.png"/><Relationship Id="rId7" Type="http://schemas.openxmlformats.org/officeDocument/2006/relationships/image" Target="../media/image77.png"/><Relationship Id="rId12" Type="http://schemas.openxmlformats.org/officeDocument/2006/relationships/image" Target="../media/image68.png"/><Relationship Id="rId17" Type="http://schemas.openxmlformats.org/officeDocument/2006/relationships/image" Target="../media/image84.png"/><Relationship Id="rId25" Type="http://schemas.openxmlformats.org/officeDocument/2006/relationships/image" Target="../media/image92.png"/><Relationship Id="rId33" Type="http://schemas.openxmlformats.org/officeDocument/2006/relationships/image" Target="../media/image46.png"/><Relationship Id="rId2" Type="http://schemas.openxmlformats.org/officeDocument/2006/relationships/image" Target="../media/image3.png"/><Relationship Id="rId16" Type="http://schemas.openxmlformats.org/officeDocument/2006/relationships/image" Target="../media/image83.png"/><Relationship Id="rId20" Type="http://schemas.openxmlformats.org/officeDocument/2006/relationships/image" Target="../media/image87.png"/><Relationship Id="rId29" Type="http://schemas.openxmlformats.org/officeDocument/2006/relationships/image" Target="../media/image96.png"/><Relationship Id="rId1" Type="http://schemas.openxmlformats.org/officeDocument/2006/relationships/image" Target="../media/image72.png"/><Relationship Id="rId6" Type="http://schemas.openxmlformats.org/officeDocument/2006/relationships/image" Target="../media/image76.jpeg"/><Relationship Id="rId11" Type="http://schemas.openxmlformats.org/officeDocument/2006/relationships/image" Target="../media/image79.png"/><Relationship Id="rId24" Type="http://schemas.openxmlformats.org/officeDocument/2006/relationships/image" Target="../media/image91.png"/><Relationship Id="rId32" Type="http://schemas.openxmlformats.org/officeDocument/2006/relationships/image" Target="../media/image50.png"/><Relationship Id="rId5" Type="http://schemas.openxmlformats.org/officeDocument/2006/relationships/image" Target="../media/image75.png"/><Relationship Id="rId15" Type="http://schemas.openxmlformats.org/officeDocument/2006/relationships/image" Target="../media/image82.png"/><Relationship Id="rId23" Type="http://schemas.openxmlformats.org/officeDocument/2006/relationships/image" Target="../media/image90.png"/><Relationship Id="rId28" Type="http://schemas.openxmlformats.org/officeDocument/2006/relationships/image" Target="../media/image95.png"/><Relationship Id="rId10" Type="http://schemas.openxmlformats.org/officeDocument/2006/relationships/image" Target="../media/image31.png"/><Relationship Id="rId19" Type="http://schemas.openxmlformats.org/officeDocument/2006/relationships/image" Target="../media/image86.png"/><Relationship Id="rId31" Type="http://schemas.openxmlformats.org/officeDocument/2006/relationships/image" Target="../media/image41.png"/><Relationship Id="rId4" Type="http://schemas.openxmlformats.org/officeDocument/2006/relationships/image" Target="../media/image74.png"/><Relationship Id="rId9" Type="http://schemas.openxmlformats.org/officeDocument/2006/relationships/image" Target="../media/image29.png"/><Relationship Id="rId14" Type="http://schemas.openxmlformats.org/officeDocument/2006/relationships/image" Target="../media/image81.png"/><Relationship Id="rId22" Type="http://schemas.openxmlformats.org/officeDocument/2006/relationships/image" Target="../media/image89.jpeg"/><Relationship Id="rId27" Type="http://schemas.openxmlformats.org/officeDocument/2006/relationships/image" Target="../media/image94.png"/><Relationship Id="rId30" Type="http://schemas.openxmlformats.org/officeDocument/2006/relationships/image" Target="../media/image97.png"/><Relationship Id="rId8" Type="http://schemas.openxmlformats.org/officeDocument/2006/relationships/image" Target="../media/image78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jpe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7" Type="http://schemas.openxmlformats.org/officeDocument/2006/relationships/image" Target="../media/image8.jpe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jpeg"/><Relationship Id="rId20" Type="http://schemas.openxmlformats.org/officeDocument/2006/relationships/image" Target="../media/image21.jpeg"/><Relationship Id="rId1" Type="http://schemas.openxmlformats.org/officeDocument/2006/relationships/image" Target="../media/image1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jpe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3.png"/><Relationship Id="rId7" Type="http://schemas.openxmlformats.org/officeDocument/2006/relationships/image" Target="../media/image27.png"/><Relationship Id="rId2" Type="http://schemas.openxmlformats.org/officeDocument/2006/relationships/image" Target="../media/image22.jpeg"/><Relationship Id="rId1" Type="http://schemas.openxmlformats.org/officeDocument/2006/relationships/image" Target="../media/image1.png"/><Relationship Id="rId6" Type="http://schemas.openxmlformats.org/officeDocument/2006/relationships/image" Target="../media/image26.jpeg"/><Relationship Id="rId5" Type="http://schemas.openxmlformats.org/officeDocument/2006/relationships/image" Target="../media/image25.jpeg"/><Relationship Id="rId4" Type="http://schemas.openxmlformats.org/officeDocument/2006/relationships/image" Target="../media/image2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1.png"/><Relationship Id="rId4" Type="http://schemas.openxmlformats.org/officeDocument/2006/relationships/image" Target="../media/image3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6.jpeg"/><Relationship Id="rId1" Type="http://schemas.openxmlformats.org/officeDocument/2006/relationships/image" Target="../media/image35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4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9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228600</xdr:colOff>
      <xdr:row>4</xdr:row>
      <xdr:rowOff>28575</xdr:rowOff>
    </xdr:from>
    <xdr:to>
      <xdr:col>15</xdr:col>
      <xdr:colOff>571500</xdr:colOff>
      <xdr:row>8</xdr:row>
      <xdr:rowOff>76200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2667000" y="790575"/>
          <a:ext cx="7048500" cy="809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228600</xdr:colOff>
      <xdr:row>8</xdr:row>
      <xdr:rowOff>85724</xdr:rowOff>
    </xdr:from>
    <xdr:to>
      <xdr:col>15</xdr:col>
      <xdr:colOff>581026</xdr:colOff>
      <xdr:row>21</xdr:row>
      <xdr:rowOff>161925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 txBox="1"/>
      </xdr:nvSpPr>
      <xdr:spPr>
        <a:xfrm>
          <a:off x="2667000" y="1609724"/>
          <a:ext cx="7058026" cy="2552701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ar-JO" sz="1400" b="1">
              <a:solidFill>
                <a:sysClr val="windowText" lastClr="000000"/>
              </a:solidFill>
            </a:rPr>
            <a:t>1- لابد من قراءة المعطيات المذكورة في الامتحان لكل</a:t>
          </a:r>
          <a:r>
            <a:rPr lang="ar-JO" sz="1400" b="1" baseline="0">
              <a:solidFill>
                <a:sysClr val="windowText" lastClr="000000"/>
              </a:solidFill>
            </a:rPr>
            <a:t> تقنية من التقنيات جيدا </a:t>
          </a:r>
        </a:p>
        <a:p>
          <a:pPr algn="r"/>
          <a:r>
            <a:rPr lang="ar-JO" sz="1400" b="1" baseline="0">
              <a:solidFill>
                <a:sysClr val="windowText" lastClr="000000"/>
              </a:solidFill>
            </a:rPr>
            <a:t>2- كل صفحة تحتوي على مسمى تجهيزة معينة كما تراه في الأسفل </a:t>
          </a:r>
        </a:p>
        <a:p>
          <a:pPr algn="r" rtl="0"/>
          <a:r>
            <a:rPr lang="ar-JO" sz="1400" b="1" baseline="0">
              <a:solidFill>
                <a:sysClr val="windowText" lastClr="000000"/>
              </a:solidFill>
            </a:rPr>
            <a:t>3- في كل صفحة لابد ان يتم درج صورة خاصة بالتجهيزة التي تريد استخدامها في التصميم مع الوصف الكامل والشامل لهذه التجهيزة</a:t>
          </a:r>
          <a:endParaRPr lang="en-US" sz="1400" b="1" baseline="0">
            <a:solidFill>
              <a:sysClr val="windowText" lastClr="000000"/>
            </a:solidFill>
          </a:endParaRPr>
        </a:p>
        <a:p>
          <a:pPr algn="r" rtl="0"/>
          <a:r>
            <a:rPr lang="en-US" sz="1400" b="1" baseline="0">
              <a:solidFill>
                <a:sysClr val="windowText" lastClr="000000"/>
              </a:solidFill>
            </a:rPr>
            <a:t>(Data sheet for each used componant )</a:t>
          </a:r>
        </a:p>
        <a:p>
          <a:pPr algn="r" rtl="0"/>
          <a:r>
            <a:rPr lang="ar-JO" sz="1400" b="1" baseline="0">
              <a:solidFill>
                <a:sysClr val="windowText" lastClr="000000"/>
              </a:solidFill>
            </a:rPr>
            <a:t>4- الطالب مخير في اداء الامتحان واختيار التجهيزات المناسبة للتصميم ولكن لابد ان يوافق متطلبات الامتحان المذكورة .</a:t>
          </a:r>
        </a:p>
        <a:p>
          <a:pPr algn="r" rtl="0"/>
          <a:r>
            <a:rPr lang="ar-JO" sz="1400" b="1" baseline="0">
              <a:solidFill>
                <a:sysClr val="windowText" lastClr="000000"/>
              </a:solidFill>
            </a:rPr>
            <a:t> تذكر دائما ان عليك ان تذكر جميع مواصفات التجهيزة التي ستختارها في صفحتها الخاصة.</a:t>
          </a:r>
          <a:r>
            <a:rPr lang="en-US" sz="1400" b="1" baseline="0">
              <a:solidFill>
                <a:sysClr val="windowText" lastClr="000000"/>
              </a:solidFill>
            </a:rPr>
            <a:t>-5</a:t>
          </a:r>
          <a:endParaRPr lang="ar-JO" sz="1400" b="1" baseline="0">
            <a:solidFill>
              <a:sysClr val="windowText" lastClr="000000"/>
            </a:solidFill>
          </a:endParaRPr>
        </a:p>
        <a:p>
          <a:pPr algn="r" rtl="0"/>
          <a:r>
            <a:rPr lang="ar-JO" sz="1400" b="1" baseline="0">
              <a:solidFill>
                <a:sysClr val="windowText" lastClr="000000"/>
              </a:solidFill>
            </a:rPr>
            <a:t>- لا تنسى ان تقرأ الصفحة الاخيرة فهي ستكون بمثابة دليلك للخطوة القادمة بعد الانتهاء من هذا الامتحان.</a:t>
          </a:r>
          <a:r>
            <a:rPr lang="en-US" sz="1400" b="1" baseline="0">
              <a:solidFill>
                <a:sysClr val="windowText" lastClr="000000"/>
              </a:solidFill>
            </a:rPr>
            <a:t>6</a:t>
          </a:r>
          <a:endParaRPr lang="ar-JO" sz="1400" b="1" baseline="0">
            <a:solidFill>
              <a:sysClr val="windowText" lastClr="000000"/>
            </a:solidFill>
          </a:endParaRPr>
        </a:p>
        <a:p>
          <a:pPr algn="r" rtl="0"/>
          <a:r>
            <a:rPr lang="ar-JO" sz="1400" b="1" baseline="0">
              <a:solidFill>
                <a:sysClr val="windowText" lastClr="000000"/>
              </a:solidFill>
            </a:rPr>
            <a:t> </a:t>
          </a:r>
          <a:endParaRPr lang="en-US" sz="14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6</xdr:col>
      <xdr:colOff>495300</xdr:colOff>
      <xdr:row>1</xdr:row>
      <xdr:rowOff>66675</xdr:rowOff>
    </xdr:from>
    <xdr:to>
      <xdr:col>12</xdr:col>
      <xdr:colOff>266700</xdr:colOff>
      <xdr:row>17</xdr:row>
      <xdr:rowOff>161925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4152900" y="257175"/>
          <a:ext cx="3429000" cy="3143250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5</xdr:row>
      <xdr:rowOff>95250</xdr:rowOff>
    </xdr:from>
    <xdr:to>
      <xdr:col>15</xdr:col>
      <xdr:colOff>10097</xdr:colOff>
      <xdr:row>8</xdr:row>
      <xdr:rowOff>35858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53250" y="1047750"/>
          <a:ext cx="2200847" cy="51210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247650</xdr:colOff>
      <xdr:row>13</xdr:row>
      <xdr:rowOff>149990</xdr:rowOff>
    </xdr:from>
    <xdr:to>
      <xdr:col>10</xdr:col>
      <xdr:colOff>448578</xdr:colOff>
      <xdr:row>19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51450" y="2651890"/>
          <a:ext cx="5077728" cy="1031110"/>
        </a:xfrm>
        <a:prstGeom prst="rect">
          <a:avLst/>
        </a:prstGeom>
      </xdr:spPr>
    </xdr:pic>
    <xdr:clientData/>
  </xdr:twoCellAnchor>
  <xdr:twoCellAnchor editAs="oneCell">
    <xdr:from>
      <xdr:col>2</xdr:col>
      <xdr:colOff>215899</xdr:colOff>
      <xdr:row>3</xdr:row>
      <xdr:rowOff>56584</xdr:rowOff>
    </xdr:from>
    <xdr:to>
      <xdr:col>12</xdr:col>
      <xdr:colOff>165158</xdr:colOff>
      <xdr:row>11</xdr:row>
      <xdr:rowOff>50800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19699" y="653484"/>
          <a:ext cx="6045259" cy="1518216"/>
        </a:xfrm>
        <a:prstGeom prst="rect">
          <a:avLst/>
        </a:prstGeom>
      </xdr:spPr>
    </xdr:pic>
    <xdr:clientData/>
  </xdr:twoCellAnchor>
  <xdr:twoCellAnchor editAs="oneCell">
    <xdr:from>
      <xdr:col>12</xdr:col>
      <xdr:colOff>171450</xdr:colOff>
      <xdr:row>0</xdr:row>
      <xdr:rowOff>0</xdr:rowOff>
    </xdr:from>
    <xdr:to>
      <xdr:col>16</xdr:col>
      <xdr:colOff>146050</xdr:colOff>
      <xdr:row>7</xdr:row>
      <xdr:rowOff>77147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271250" y="0"/>
          <a:ext cx="2413000" cy="143604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</xdr:row>
      <xdr:rowOff>50800</xdr:rowOff>
    </xdr:from>
    <xdr:to>
      <xdr:col>5</xdr:col>
      <xdr:colOff>393700</xdr:colOff>
      <xdr:row>11</xdr:row>
      <xdr:rowOff>127000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/>
      </xdr:nvSpPr>
      <xdr:spPr>
        <a:xfrm>
          <a:off x="5638800" y="838200"/>
          <a:ext cx="1587500" cy="1409700"/>
        </a:xfrm>
        <a:prstGeom prst="ellipse">
          <a:avLst/>
        </a:prstGeom>
        <a:noFill/>
        <a:ln w="38100">
          <a:solidFill>
            <a:srgbClr val="FFC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209550</xdr:colOff>
      <xdr:row>1</xdr:row>
      <xdr:rowOff>38100</xdr:rowOff>
    </xdr:from>
    <xdr:to>
      <xdr:col>12</xdr:col>
      <xdr:colOff>234950</xdr:colOff>
      <xdr:row>4</xdr:row>
      <xdr:rowOff>50800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CxnSpPr>
          <a:stCxn id="9" idx="0"/>
        </xdr:cNvCxnSpPr>
      </xdr:nvCxnSpPr>
      <xdr:spPr>
        <a:xfrm flipV="1">
          <a:off x="6432550" y="241300"/>
          <a:ext cx="4902200" cy="596900"/>
        </a:xfrm>
        <a:prstGeom prst="straightConnector1">
          <a:avLst/>
        </a:prstGeom>
        <a:ln w="38100">
          <a:solidFill>
            <a:srgbClr val="FFC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546100</xdr:colOff>
      <xdr:row>17</xdr:row>
      <xdr:rowOff>171450</xdr:rowOff>
    </xdr:from>
    <xdr:to>
      <xdr:col>4</xdr:col>
      <xdr:colOff>355600</xdr:colOff>
      <xdr:row>19</xdr:row>
      <xdr:rowOff>6350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SpPr txBox="1"/>
      </xdr:nvSpPr>
      <xdr:spPr>
        <a:xfrm>
          <a:off x="6159500" y="3448050"/>
          <a:ext cx="419100" cy="215900"/>
        </a:xfrm>
        <a:prstGeom prst="rect">
          <a:avLst/>
        </a:prstGeom>
        <a:solidFill>
          <a:schemeClr val="lt1"/>
        </a:solidFill>
        <a:ln w="28575" cmpd="sng">
          <a:solidFill>
            <a:srgbClr val="FFC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 b="1"/>
            <a:t>ISX2</a:t>
          </a:r>
        </a:p>
      </xdr:txBody>
    </xdr:sp>
    <xdr:clientData/>
  </xdr:twoCellAnchor>
  <xdr:twoCellAnchor>
    <xdr:from>
      <xdr:col>3</xdr:col>
      <xdr:colOff>546100</xdr:colOff>
      <xdr:row>16</xdr:row>
      <xdr:rowOff>107950</xdr:rowOff>
    </xdr:from>
    <xdr:to>
      <xdr:col>4</xdr:col>
      <xdr:colOff>355600</xdr:colOff>
      <xdr:row>17</xdr:row>
      <xdr:rowOff>133350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SpPr txBox="1"/>
      </xdr:nvSpPr>
      <xdr:spPr>
        <a:xfrm>
          <a:off x="6159500" y="3194050"/>
          <a:ext cx="419100" cy="215900"/>
        </a:xfrm>
        <a:prstGeom prst="rect">
          <a:avLst/>
        </a:prstGeom>
        <a:solidFill>
          <a:schemeClr val="lt1"/>
        </a:solidFill>
        <a:ln w="28575" cmpd="sng">
          <a:solidFill>
            <a:srgbClr val="FFC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 b="1"/>
            <a:t>EG4</a:t>
          </a:r>
        </a:p>
      </xdr:txBody>
    </xdr:sp>
    <xdr:clientData/>
  </xdr:twoCellAnchor>
  <xdr:twoCellAnchor>
    <xdr:from>
      <xdr:col>7</xdr:col>
      <xdr:colOff>196850</xdr:colOff>
      <xdr:row>17</xdr:row>
      <xdr:rowOff>165100</xdr:rowOff>
    </xdr:from>
    <xdr:to>
      <xdr:col>8</xdr:col>
      <xdr:colOff>6350</xdr:colOff>
      <xdr:row>19</xdr:row>
      <xdr:rowOff>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SpPr txBox="1"/>
      </xdr:nvSpPr>
      <xdr:spPr>
        <a:xfrm>
          <a:off x="8248650" y="3441700"/>
          <a:ext cx="419100" cy="215900"/>
        </a:xfrm>
        <a:prstGeom prst="rect">
          <a:avLst/>
        </a:prstGeom>
        <a:solidFill>
          <a:schemeClr val="lt1"/>
        </a:solidFill>
        <a:ln w="28575" cmpd="sng">
          <a:solidFill>
            <a:srgbClr val="FFC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 b="1"/>
            <a:t>ISX2</a:t>
          </a:r>
        </a:p>
      </xdr:txBody>
    </xdr:sp>
    <xdr:clientData/>
  </xdr:twoCellAnchor>
  <xdr:twoCellAnchor>
    <xdr:from>
      <xdr:col>3</xdr:col>
      <xdr:colOff>546100</xdr:colOff>
      <xdr:row>15</xdr:row>
      <xdr:rowOff>44450</xdr:rowOff>
    </xdr:from>
    <xdr:to>
      <xdr:col>4</xdr:col>
      <xdr:colOff>387350</xdr:colOff>
      <xdr:row>16</xdr:row>
      <xdr:rowOff>50800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SpPr txBox="1"/>
      </xdr:nvSpPr>
      <xdr:spPr>
        <a:xfrm>
          <a:off x="6159500" y="2940050"/>
          <a:ext cx="450850" cy="196850"/>
        </a:xfrm>
        <a:prstGeom prst="rect">
          <a:avLst/>
        </a:prstGeom>
        <a:solidFill>
          <a:schemeClr val="lt1"/>
        </a:solidFill>
        <a:ln w="19050" cmpd="sng">
          <a:solidFill>
            <a:srgbClr val="FFC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800" b="1"/>
            <a:t>Spare</a:t>
          </a:r>
        </a:p>
      </xdr:txBody>
    </xdr:sp>
    <xdr:clientData/>
  </xdr:twoCellAnchor>
  <xdr:twoCellAnchor>
    <xdr:from>
      <xdr:col>7</xdr:col>
      <xdr:colOff>177800</xdr:colOff>
      <xdr:row>16</xdr:row>
      <xdr:rowOff>114300</xdr:rowOff>
    </xdr:from>
    <xdr:to>
      <xdr:col>8</xdr:col>
      <xdr:colOff>19050</xdr:colOff>
      <xdr:row>17</xdr:row>
      <xdr:rowOff>120650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SpPr txBox="1"/>
      </xdr:nvSpPr>
      <xdr:spPr>
        <a:xfrm>
          <a:off x="8229600" y="3200400"/>
          <a:ext cx="450850" cy="196850"/>
        </a:xfrm>
        <a:prstGeom prst="rect">
          <a:avLst/>
        </a:prstGeom>
        <a:solidFill>
          <a:schemeClr val="lt1"/>
        </a:solidFill>
        <a:ln w="19050" cmpd="sng">
          <a:solidFill>
            <a:srgbClr val="FFC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800" b="1"/>
            <a:t>Spare</a:t>
          </a:r>
        </a:p>
      </xdr:txBody>
    </xdr:sp>
    <xdr:clientData/>
  </xdr:twoCellAnchor>
  <xdr:twoCellAnchor>
    <xdr:from>
      <xdr:col>7</xdr:col>
      <xdr:colOff>177800</xdr:colOff>
      <xdr:row>15</xdr:row>
      <xdr:rowOff>50800</xdr:rowOff>
    </xdr:from>
    <xdr:to>
      <xdr:col>8</xdr:col>
      <xdr:colOff>19050</xdr:colOff>
      <xdr:row>16</xdr:row>
      <xdr:rowOff>57150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SpPr txBox="1"/>
      </xdr:nvSpPr>
      <xdr:spPr>
        <a:xfrm>
          <a:off x="8229600" y="2946400"/>
          <a:ext cx="450850" cy="196850"/>
        </a:xfrm>
        <a:prstGeom prst="rect">
          <a:avLst/>
        </a:prstGeom>
        <a:solidFill>
          <a:schemeClr val="lt1"/>
        </a:solidFill>
        <a:ln w="19050" cmpd="sng">
          <a:solidFill>
            <a:srgbClr val="FFC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800" b="1"/>
            <a:t>Spare</a:t>
          </a:r>
        </a:p>
      </xdr:txBody>
    </xdr:sp>
    <xdr:clientData/>
  </xdr:twoCellAnchor>
  <xdr:twoCellAnchor editAs="oneCell">
    <xdr:from>
      <xdr:col>2</xdr:col>
      <xdr:colOff>158750</xdr:colOff>
      <xdr:row>24</xdr:row>
      <xdr:rowOff>69850</xdr:rowOff>
    </xdr:from>
    <xdr:to>
      <xdr:col>8</xdr:col>
      <xdr:colOff>558800</xdr:colOff>
      <xdr:row>33</xdr:row>
      <xdr:rowOff>158750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9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054" t="10135" b="9347"/>
        <a:stretch>
          <a:fillRect/>
        </a:stretch>
      </xdr:blipFill>
      <xdr:spPr>
        <a:xfrm>
          <a:off x="5962650" y="4349750"/>
          <a:ext cx="4057650" cy="1816100"/>
        </a:xfrm>
        <a:prstGeom prst="rect">
          <a:avLst/>
        </a:prstGeom>
      </xdr:spPr>
    </xdr:pic>
    <xdr:clientData/>
  </xdr:twoCellAnchor>
  <xdr:twoCellAnchor editAs="oneCell">
    <xdr:from>
      <xdr:col>9</xdr:col>
      <xdr:colOff>19429</xdr:colOff>
      <xdr:row>24</xdr:row>
      <xdr:rowOff>107950</xdr:rowOff>
    </xdr:from>
    <xdr:to>
      <xdr:col>14</xdr:col>
      <xdr:colOff>31750</xdr:colOff>
      <xdr:row>33</xdr:row>
      <xdr:rowOff>184254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90529" y="4768850"/>
          <a:ext cx="3060321" cy="1803504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36</xdr:row>
      <xdr:rowOff>14528</xdr:rowOff>
    </xdr:from>
    <xdr:to>
      <xdr:col>7</xdr:col>
      <xdr:colOff>107452</xdr:colOff>
      <xdr:row>47</xdr:row>
      <xdr:rowOff>19050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146800" y="6974128"/>
          <a:ext cx="2812552" cy="2112722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68</xdr:row>
      <xdr:rowOff>76200</xdr:rowOff>
    </xdr:from>
    <xdr:to>
      <xdr:col>12</xdr:col>
      <xdr:colOff>273370</xdr:colOff>
      <xdr:row>72</xdr:row>
      <xdr:rowOff>101640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905500" y="13169900"/>
          <a:ext cx="6216970" cy="787440"/>
        </a:xfrm>
        <a:prstGeom prst="rect">
          <a:avLst/>
        </a:prstGeom>
      </xdr:spPr>
    </xdr:pic>
    <xdr:clientData/>
  </xdr:twoCellAnchor>
  <xdr:twoCellAnchor editAs="oneCell">
    <xdr:from>
      <xdr:col>2</xdr:col>
      <xdr:colOff>82549</xdr:colOff>
      <xdr:row>53</xdr:row>
      <xdr:rowOff>50800</xdr:rowOff>
    </xdr:from>
    <xdr:to>
      <xdr:col>12</xdr:col>
      <xdr:colOff>355926</xdr:colOff>
      <xdr:row>57</xdr:row>
      <xdr:rowOff>184196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9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35649" y="10274300"/>
          <a:ext cx="6369377" cy="895396"/>
        </a:xfrm>
        <a:prstGeom prst="rect">
          <a:avLst/>
        </a:prstGeom>
      </xdr:spPr>
    </xdr:pic>
    <xdr:clientData/>
  </xdr:twoCellAnchor>
  <xdr:twoCellAnchor editAs="oneCell">
    <xdr:from>
      <xdr:col>11</xdr:col>
      <xdr:colOff>541020</xdr:colOff>
      <xdr:row>9</xdr:row>
      <xdr:rowOff>30480</xdr:rowOff>
    </xdr:from>
    <xdr:to>
      <xdr:col>17</xdr:col>
      <xdr:colOff>296869</xdr:colOff>
      <xdr:row>24</xdr:row>
      <xdr:rowOff>142394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11673840" y="1775460"/>
          <a:ext cx="3413449" cy="303037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12079</xdr:rowOff>
    </xdr:from>
    <xdr:to>
      <xdr:col>1</xdr:col>
      <xdr:colOff>3094183</xdr:colOff>
      <xdr:row>36</xdr:row>
      <xdr:rowOff>175748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007412"/>
          <a:ext cx="4756728" cy="219566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5</xdr:col>
      <xdr:colOff>304800</xdr:colOff>
      <xdr:row>24</xdr:row>
      <xdr:rowOff>113017</xdr:rowOff>
    </xdr:to>
    <xdr:sp macro="" textlink="">
      <xdr:nvSpPr>
        <xdr:cNvPr id="17409" name="AutoShape 1" descr="m.made-in-china.com/prod...">
          <a:extLst>
            <a:ext uri="{FF2B5EF4-FFF2-40B4-BE49-F238E27FC236}">
              <a16:creationId xmlns:a16="http://schemas.microsoft.com/office/drawing/2014/main" id="{00000000-0008-0000-0A00-000001440000}"/>
            </a:ext>
          </a:extLst>
        </xdr:cNvPr>
        <xdr:cNvSpPr>
          <a:spLocks noChangeAspect="1" noChangeArrowheads="1"/>
        </xdr:cNvSpPr>
      </xdr:nvSpPr>
      <xdr:spPr bwMode="auto">
        <a:xfrm>
          <a:off x="8947150" y="4394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180880</xdr:colOff>
      <xdr:row>2</xdr:row>
      <xdr:rowOff>206535</xdr:rowOff>
    </xdr:from>
    <xdr:to>
      <xdr:col>5</xdr:col>
      <xdr:colOff>603620</xdr:colOff>
      <xdr:row>13</xdr:row>
      <xdr:rowOff>107757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" t="16075" r="2133" b="22699"/>
        <a:stretch>
          <a:fillRect/>
        </a:stretch>
      </xdr:blipFill>
      <xdr:spPr>
        <a:xfrm>
          <a:off x="7169728" y="591383"/>
          <a:ext cx="3209044" cy="2033283"/>
        </a:xfrm>
        <a:prstGeom prst="rect">
          <a:avLst/>
        </a:prstGeom>
      </xdr:spPr>
    </xdr:pic>
    <xdr:clientData/>
  </xdr:twoCellAnchor>
  <xdr:twoCellAnchor editAs="oneCell">
    <xdr:from>
      <xdr:col>1</xdr:col>
      <xdr:colOff>4856789</xdr:colOff>
      <xdr:row>15</xdr:row>
      <xdr:rowOff>38484</xdr:rowOff>
    </xdr:from>
    <xdr:to>
      <xdr:col>5</xdr:col>
      <xdr:colOff>157631</xdr:colOff>
      <xdr:row>31</xdr:row>
      <xdr:rowOff>36252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6519334" y="2940242"/>
          <a:ext cx="3413449" cy="303037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314959</xdr:colOff>
      <xdr:row>1</xdr:row>
      <xdr:rowOff>128270</xdr:rowOff>
    </xdr:from>
    <xdr:to>
      <xdr:col>7</xdr:col>
      <xdr:colOff>461734</xdr:colOff>
      <xdr:row>15</xdr:row>
      <xdr:rowOff>106679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367" t="17713" r="3916" b="6341"/>
        <a:stretch>
          <a:fillRect/>
        </a:stretch>
      </xdr:blipFill>
      <xdr:spPr>
        <a:xfrm>
          <a:off x="5839459" y="334010"/>
          <a:ext cx="3194775" cy="2645409"/>
        </a:xfrm>
        <a:prstGeom prst="rect">
          <a:avLst/>
        </a:prstGeom>
      </xdr:spPr>
    </xdr:pic>
    <xdr:clientData/>
  </xdr:twoCellAnchor>
  <xdr:twoCellAnchor editAs="oneCell">
    <xdr:from>
      <xdr:col>0</xdr:col>
      <xdr:colOff>175260</xdr:colOff>
      <xdr:row>20</xdr:row>
      <xdr:rowOff>22860</xdr:rowOff>
    </xdr:from>
    <xdr:to>
      <xdr:col>1</xdr:col>
      <xdr:colOff>2964558</xdr:colOff>
      <xdr:row>33</xdr:row>
      <xdr:rowOff>91652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260" y="3840480"/>
          <a:ext cx="4359018" cy="2446232"/>
        </a:xfrm>
        <a:prstGeom prst="rect">
          <a:avLst/>
        </a:prstGeom>
      </xdr:spPr>
    </xdr:pic>
    <xdr:clientData/>
  </xdr:twoCellAnchor>
  <xdr:twoCellAnchor editAs="oneCell">
    <xdr:from>
      <xdr:col>1</xdr:col>
      <xdr:colOff>3886200</xdr:colOff>
      <xdr:row>41</xdr:row>
      <xdr:rowOff>53340</xdr:rowOff>
    </xdr:from>
    <xdr:to>
      <xdr:col>5</xdr:col>
      <xdr:colOff>480266</xdr:colOff>
      <xdr:row>53</xdr:row>
      <xdr:rowOff>30668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55920" y="7726680"/>
          <a:ext cx="2377646" cy="21718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137160</xdr:rowOff>
    </xdr:from>
    <xdr:to>
      <xdr:col>1</xdr:col>
      <xdr:colOff>3520881</xdr:colOff>
      <xdr:row>57</xdr:row>
      <xdr:rowOff>160355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896100"/>
          <a:ext cx="5090601" cy="3863675"/>
        </a:xfrm>
        <a:prstGeom prst="rect">
          <a:avLst/>
        </a:prstGeom>
      </xdr:spPr>
    </xdr:pic>
    <xdr:clientData/>
  </xdr:twoCellAnchor>
  <xdr:twoCellAnchor editAs="oneCell">
    <xdr:from>
      <xdr:col>7</xdr:col>
      <xdr:colOff>601980</xdr:colOff>
      <xdr:row>0</xdr:row>
      <xdr:rowOff>144780</xdr:rowOff>
    </xdr:from>
    <xdr:to>
      <xdr:col>12</xdr:col>
      <xdr:colOff>457452</xdr:colOff>
      <xdr:row>17</xdr:row>
      <xdr:rowOff>61235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174480" y="144780"/>
          <a:ext cx="2903472" cy="3170195"/>
        </a:xfrm>
        <a:prstGeom prst="rect">
          <a:avLst/>
        </a:prstGeom>
      </xdr:spPr>
    </xdr:pic>
    <xdr:clientData/>
  </xdr:twoCellAnchor>
  <xdr:twoCellAnchor editAs="oneCell">
    <xdr:from>
      <xdr:col>2</xdr:col>
      <xdr:colOff>449580</xdr:colOff>
      <xdr:row>17</xdr:row>
      <xdr:rowOff>83820</xdr:rowOff>
    </xdr:from>
    <xdr:to>
      <xdr:col>8</xdr:col>
      <xdr:colOff>205429</xdr:colOff>
      <xdr:row>33</xdr:row>
      <xdr:rowOff>172874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5974080" y="3337560"/>
          <a:ext cx="3413449" cy="303037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76200</xdr:colOff>
      <xdr:row>11</xdr:row>
      <xdr:rowOff>22860</xdr:rowOff>
    </xdr:from>
    <xdr:to>
      <xdr:col>7</xdr:col>
      <xdr:colOff>234950</xdr:colOff>
      <xdr:row>20</xdr:row>
      <xdr:rowOff>86538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93180" y="2148840"/>
          <a:ext cx="3206750" cy="1778178"/>
        </a:xfrm>
        <a:prstGeom prst="rect">
          <a:avLst/>
        </a:prstGeom>
      </xdr:spPr>
    </xdr:pic>
    <xdr:clientData/>
  </xdr:twoCellAnchor>
  <xdr:twoCellAnchor editAs="oneCell">
    <xdr:from>
      <xdr:col>2</xdr:col>
      <xdr:colOff>250190</xdr:colOff>
      <xdr:row>1</xdr:row>
      <xdr:rowOff>167024</xdr:rowOff>
    </xdr:from>
    <xdr:to>
      <xdr:col>4</xdr:col>
      <xdr:colOff>603500</xdr:colOff>
      <xdr:row>10</xdr:row>
      <xdr:rowOff>71119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6416" t="10580" r="5514" b="8432"/>
        <a:stretch>
          <a:fillRect/>
        </a:stretch>
      </xdr:blipFill>
      <xdr:spPr>
        <a:xfrm>
          <a:off x="7241540" y="370224"/>
          <a:ext cx="1572510" cy="1631295"/>
        </a:xfrm>
        <a:prstGeom prst="rect">
          <a:avLst/>
        </a:prstGeom>
      </xdr:spPr>
    </xdr:pic>
    <xdr:clientData/>
  </xdr:twoCellAnchor>
  <xdr:twoCellAnchor editAs="oneCell">
    <xdr:from>
      <xdr:col>2</xdr:col>
      <xdr:colOff>53340</xdr:colOff>
      <xdr:row>25</xdr:row>
      <xdr:rowOff>78038</xdr:rowOff>
    </xdr:from>
    <xdr:to>
      <xdr:col>6</xdr:col>
      <xdr:colOff>388620</xdr:colOff>
      <xdr:row>37</xdr:row>
      <xdr:rowOff>51631</xdr:rowOff>
    </xdr:to>
    <xdr:pic>
      <xdr:nvPicPr>
        <xdr:cNvPr id="5" name="Picture 4" descr="SFP-10G-AOC10M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4701"/>
        <a:stretch>
          <a:fillRect/>
        </a:stretch>
      </xdr:blipFill>
      <xdr:spPr bwMode="auto">
        <a:xfrm>
          <a:off x="6370320" y="4886258"/>
          <a:ext cx="2773680" cy="22595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3291841</xdr:colOff>
      <xdr:row>53</xdr:row>
      <xdr:rowOff>27769</xdr:rowOff>
    </xdr:from>
    <xdr:to>
      <xdr:col>3</xdr:col>
      <xdr:colOff>228600</xdr:colOff>
      <xdr:row>66</xdr:row>
      <xdr:rowOff>61303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2692" r="3204"/>
        <a:stretch>
          <a:fillRect/>
        </a:stretch>
      </xdr:blipFill>
      <xdr:spPr>
        <a:xfrm>
          <a:off x="5250181" y="10192849"/>
          <a:ext cx="2453639" cy="24109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175260</xdr:rowOff>
    </xdr:from>
    <xdr:to>
      <xdr:col>1</xdr:col>
      <xdr:colOff>3162744</xdr:colOff>
      <xdr:row>67</xdr:row>
      <xdr:rowOff>84050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157460"/>
          <a:ext cx="5121084" cy="2651990"/>
        </a:xfrm>
        <a:prstGeom prst="rect">
          <a:avLst/>
        </a:prstGeom>
      </xdr:spPr>
    </xdr:pic>
    <xdr:clientData/>
  </xdr:twoCellAnchor>
  <xdr:twoCellAnchor editAs="oneCell">
    <xdr:from>
      <xdr:col>8</xdr:col>
      <xdr:colOff>106680</xdr:colOff>
      <xdr:row>40</xdr:row>
      <xdr:rowOff>143098</xdr:rowOff>
    </xdr:from>
    <xdr:to>
      <xdr:col>12</xdr:col>
      <xdr:colOff>441960</xdr:colOff>
      <xdr:row>52</xdr:row>
      <xdr:rowOff>99060</xdr:rowOff>
    </xdr:to>
    <xdr:pic>
      <xdr:nvPicPr>
        <xdr:cNvPr id="8" name="Picture 7" descr="What is hybrid coupler for outdoor (ODU) in microwave hardware?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29900" y="7824058"/>
          <a:ext cx="2773680" cy="22572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167641</xdr:colOff>
      <xdr:row>40</xdr:row>
      <xdr:rowOff>68545</xdr:rowOff>
    </xdr:from>
    <xdr:to>
      <xdr:col>8</xdr:col>
      <xdr:colOff>137161</xdr:colOff>
      <xdr:row>51</xdr:row>
      <xdr:rowOff>137161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1055"/>
        <a:stretch>
          <a:fillRect/>
        </a:stretch>
      </xdr:blipFill>
      <xdr:spPr>
        <a:xfrm>
          <a:off x="7033261" y="7749505"/>
          <a:ext cx="3627120" cy="2179356"/>
        </a:xfrm>
        <a:prstGeom prst="rect">
          <a:avLst/>
        </a:prstGeom>
      </xdr:spPr>
    </xdr:pic>
    <xdr:clientData/>
  </xdr:twoCellAnchor>
  <xdr:twoCellAnchor editAs="oneCell">
    <xdr:from>
      <xdr:col>6</xdr:col>
      <xdr:colOff>279400</xdr:colOff>
      <xdr:row>3</xdr:row>
      <xdr:rowOff>33020</xdr:rowOff>
    </xdr:from>
    <xdr:to>
      <xdr:col>12</xdr:col>
      <xdr:colOff>35249</xdr:colOff>
      <xdr:row>19</xdr:row>
      <xdr:rowOff>154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9709150" y="617220"/>
          <a:ext cx="3413449" cy="302783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594360</xdr:colOff>
      <xdr:row>12</xdr:row>
      <xdr:rowOff>144780</xdr:rowOff>
    </xdr:from>
    <xdr:to>
      <xdr:col>14</xdr:col>
      <xdr:colOff>381246</xdr:colOff>
      <xdr:row>23</xdr:row>
      <xdr:rowOff>186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63940" y="2438400"/>
          <a:ext cx="2834886" cy="2149026"/>
        </a:xfrm>
        <a:prstGeom prst="rect">
          <a:avLst/>
        </a:prstGeom>
      </xdr:spPr>
    </xdr:pic>
    <xdr:clientData/>
  </xdr:twoCellAnchor>
  <xdr:twoCellAnchor editAs="oneCell">
    <xdr:from>
      <xdr:col>14</xdr:col>
      <xdr:colOff>259080</xdr:colOff>
      <xdr:row>12</xdr:row>
      <xdr:rowOff>182880</xdr:rowOff>
    </xdr:from>
    <xdr:to>
      <xdr:col>18</xdr:col>
      <xdr:colOff>411705</xdr:colOff>
      <xdr:row>23</xdr:row>
      <xdr:rowOff>160020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376660" y="2476500"/>
          <a:ext cx="2591025" cy="2270760"/>
        </a:xfrm>
        <a:prstGeom prst="rect">
          <a:avLst/>
        </a:prstGeom>
      </xdr:spPr>
    </xdr:pic>
    <xdr:clientData/>
  </xdr:twoCellAnchor>
  <xdr:twoCellAnchor>
    <xdr:from>
      <xdr:col>3</xdr:col>
      <xdr:colOff>784860</xdr:colOff>
      <xdr:row>0</xdr:row>
      <xdr:rowOff>0</xdr:rowOff>
    </xdr:from>
    <xdr:to>
      <xdr:col>11</xdr:col>
      <xdr:colOff>259080</xdr:colOff>
      <xdr:row>13</xdr:row>
      <xdr:rowOff>0</xdr:rowOff>
    </xdr:to>
    <xdr:graphicFrame macro="">
      <xdr:nvGraphicFramePr>
        <xdr:cNvPr id="6" name="Diagram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3" r:lo="rId4" r:qs="rId5" r:cs="rId6"/>
        </a:graphicData>
      </a:graphic>
    </xdr:graphicFrame>
    <xdr:clientData/>
  </xdr:twoCellAnchor>
  <xdr:twoCellAnchor>
    <xdr:from>
      <xdr:col>5</xdr:col>
      <xdr:colOff>304800</xdr:colOff>
      <xdr:row>3</xdr:row>
      <xdr:rowOff>7620</xdr:rowOff>
    </xdr:from>
    <xdr:to>
      <xdr:col>7</xdr:col>
      <xdr:colOff>99060</xdr:colOff>
      <xdr:row>3</xdr:row>
      <xdr:rowOff>15240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CxnSpPr/>
      </xdr:nvCxnSpPr>
      <xdr:spPr>
        <a:xfrm>
          <a:off x="5646420" y="556260"/>
          <a:ext cx="1013460" cy="7620"/>
        </a:xfrm>
        <a:prstGeom prst="straightConnector1">
          <a:avLst/>
        </a:prstGeom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7</xdr:col>
      <xdr:colOff>579120</xdr:colOff>
      <xdr:row>3</xdr:row>
      <xdr:rowOff>7620</xdr:rowOff>
    </xdr:from>
    <xdr:to>
      <xdr:col>9</xdr:col>
      <xdr:colOff>373380</xdr:colOff>
      <xdr:row>3</xdr:row>
      <xdr:rowOff>15240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CxnSpPr/>
      </xdr:nvCxnSpPr>
      <xdr:spPr>
        <a:xfrm>
          <a:off x="7139940" y="556260"/>
          <a:ext cx="1013460" cy="7620"/>
        </a:xfrm>
        <a:prstGeom prst="straightConnector1">
          <a:avLst/>
        </a:prstGeom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arrow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oneCellAnchor>
    <xdr:from>
      <xdr:col>5</xdr:col>
      <xdr:colOff>243840</xdr:colOff>
      <xdr:row>1</xdr:row>
      <xdr:rowOff>114300</xdr:rowOff>
    </xdr:from>
    <xdr:ext cx="1249680" cy="264560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SpPr txBox="1"/>
      </xdr:nvSpPr>
      <xdr:spPr>
        <a:xfrm>
          <a:off x="5585460" y="297180"/>
          <a:ext cx="124968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>
              <a:solidFill>
                <a:srgbClr val="FF0000"/>
              </a:solidFill>
            </a:rPr>
            <a:t>DC Power</a:t>
          </a:r>
          <a:r>
            <a:rPr lang="en-US" sz="1100" b="1" baseline="0">
              <a:solidFill>
                <a:srgbClr val="FF0000"/>
              </a:solidFill>
            </a:rPr>
            <a:t> Cable</a:t>
          </a:r>
          <a:endParaRPr lang="en-US" sz="1100" b="1">
            <a:solidFill>
              <a:srgbClr val="FF0000"/>
            </a:solidFill>
          </a:endParaRPr>
        </a:p>
      </xdr:txBody>
    </xdr:sp>
    <xdr:clientData/>
  </xdr:oneCellAnchor>
  <xdr:oneCellAnchor>
    <xdr:from>
      <xdr:col>7</xdr:col>
      <xdr:colOff>487680</xdr:colOff>
      <xdr:row>1</xdr:row>
      <xdr:rowOff>137160</xdr:rowOff>
    </xdr:from>
    <xdr:ext cx="1249680" cy="264560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SpPr txBox="1"/>
      </xdr:nvSpPr>
      <xdr:spPr>
        <a:xfrm>
          <a:off x="7048500" y="320040"/>
          <a:ext cx="124968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="1">
              <a:solidFill>
                <a:srgbClr val="FF0000"/>
              </a:solidFill>
            </a:rPr>
            <a:t>DC Power</a:t>
          </a:r>
          <a:r>
            <a:rPr lang="en-US" sz="1100" b="1" baseline="0">
              <a:solidFill>
                <a:srgbClr val="FF0000"/>
              </a:solidFill>
            </a:rPr>
            <a:t> Cable</a:t>
          </a:r>
          <a:endParaRPr lang="en-US" sz="1100" b="1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4</xdr:col>
      <xdr:colOff>15241</xdr:colOff>
      <xdr:row>28</xdr:row>
      <xdr:rowOff>60960</xdr:rowOff>
    </xdr:from>
    <xdr:to>
      <xdr:col>10</xdr:col>
      <xdr:colOff>81683</xdr:colOff>
      <xdr:row>32</xdr:row>
      <xdr:rowOff>175259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5572" b="10667"/>
        <a:stretch/>
      </xdr:blipFill>
      <xdr:spPr>
        <a:xfrm>
          <a:off x="5036821" y="5760720"/>
          <a:ext cx="3724042" cy="929639"/>
        </a:xfrm>
        <a:prstGeom prst="rect">
          <a:avLst/>
        </a:prstGeom>
      </xdr:spPr>
    </xdr:pic>
    <xdr:clientData/>
  </xdr:twoCellAnchor>
  <xdr:twoCellAnchor editAs="oneCell">
    <xdr:from>
      <xdr:col>10</xdr:col>
      <xdr:colOff>68580</xdr:colOff>
      <xdr:row>29</xdr:row>
      <xdr:rowOff>53340</xdr:rowOff>
    </xdr:from>
    <xdr:to>
      <xdr:col>16</xdr:col>
      <xdr:colOff>588836</xdr:colOff>
      <xdr:row>32</xdr:row>
      <xdr:rowOff>129540</xdr:rowOff>
    </xdr:to>
    <xdr:pic>
      <xdr:nvPicPr>
        <xdr:cNvPr id="23" name="Picture 22" descr="华为DCDU-12B直流-48v分配单元华为DCDU-12B 直流分配单元_PDU，配电单元，电源分配单元,-48V分配单元_列头柜_配电单元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87" t="43912" r="5654"/>
        <a:stretch/>
      </xdr:blipFill>
      <xdr:spPr bwMode="auto">
        <a:xfrm>
          <a:off x="8458200" y="5951220"/>
          <a:ext cx="4177856" cy="693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213361</xdr:colOff>
      <xdr:row>37</xdr:row>
      <xdr:rowOff>22860</xdr:rowOff>
    </xdr:from>
    <xdr:to>
      <xdr:col>7</xdr:col>
      <xdr:colOff>416415</xdr:colOff>
      <xdr:row>43</xdr:row>
      <xdr:rowOff>167797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34941" y="7528560"/>
          <a:ext cx="2031854" cy="1409857"/>
        </a:xfrm>
        <a:prstGeom prst="rect">
          <a:avLst/>
        </a:prstGeom>
      </xdr:spPr>
    </xdr:pic>
    <xdr:clientData/>
  </xdr:twoCellAnchor>
  <xdr:twoCellAnchor>
    <xdr:from>
      <xdr:col>8</xdr:col>
      <xdr:colOff>167640</xdr:colOff>
      <xdr:row>39</xdr:row>
      <xdr:rowOff>22860</xdr:rowOff>
    </xdr:from>
    <xdr:to>
      <xdr:col>18</xdr:col>
      <xdr:colOff>259080</xdr:colOff>
      <xdr:row>42</xdr:row>
      <xdr:rowOff>22860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SpPr txBox="1"/>
      </xdr:nvSpPr>
      <xdr:spPr>
        <a:xfrm>
          <a:off x="7627620" y="7993380"/>
          <a:ext cx="6187440" cy="594360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76200" cmpd="sng">
          <a:solidFill>
            <a:schemeClr val="accent6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u="sng"/>
            <a:t>Function</a:t>
          </a:r>
          <a:r>
            <a:rPr lang="en-US" sz="1400"/>
            <a:t>: </a:t>
          </a:r>
          <a:r>
            <a:rPr lang="en-US" sz="1100"/>
            <a:t>collect and connect all grounding (earthing) cables from different telecom</a:t>
          </a:r>
          <a:r>
            <a:rPr lang="en-US" sz="1100" baseline="0"/>
            <a:t> </a:t>
          </a:r>
          <a:r>
            <a:rPr lang="en-US" sz="1100"/>
            <a:t>equipment on-site (Rectifier, DCDU, BBU,</a:t>
          </a:r>
          <a:r>
            <a:rPr lang="en-US" sz="1100" baseline="0"/>
            <a:t> </a:t>
          </a:r>
          <a:r>
            <a:rPr lang="en-US" sz="1100"/>
            <a:t>RRU and AAU), and link them to the main site earthing system (earth rods).</a:t>
          </a:r>
        </a:p>
      </xdr:txBody>
    </xdr:sp>
    <xdr:clientData/>
  </xdr:twoCellAnchor>
  <xdr:twoCellAnchor editAs="oneCell">
    <xdr:from>
      <xdr:col>7</xdr:col>
      <xdr:colOff>53340</xdr:colOff>
      <xdr:row>14</xdr:row>
      <xdr:rowOff>10180</xdr:rowOff>
    </xdr:from>
    <xdr:to>
      <xdr:col>9</xdr:col>
      <xdr:colOff>576735</xdr:colOff>
      <xdr:row>23</xdr:row>
      <xdr:rowOff>7620</xdr:rowOff>
    </xdr:to>
    <xdr:pic>
      <xdr:nvPicPr>
        <xdr:cNvPr id="27" name="Picture 26" descr="Original Rectifier Module R4850G2 - Reliable Performance">
          <a:extLst>
            <a:ext uri="{FF2B5EF4-FFF2-40B4-BE49-F238E27FC236}">
              <a16:creationId xmlns:a16="http://schemas.microsoft.com/office/drawing/2014/main" id="{00000000-0008-0000-0D00-00001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324" t="18567" r="7721" b="33272"/>
        <a:stretch/>
      </xdr:blipFill>
      <xdr:spPr bwMode="auto">
        <a:xfrm>
          <a:off x="6903720" y="2768620"/>
          <a:ext cx="1742595" cy="1826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76200</xdr:colOff>
      <xdr:row>12</xdr:row>
      <xdr:rowOff>42526</xdr:rowOff>
    </xdr:from>
    <xdr:to>
      <xdr:col>6</xdr:col>
      <xdr:colOff>593198</xdr:colOff>
      <xdr:row>23</xdr:row>
      <xdr:rowOff>160020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D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097780" y="2336146"/>
          <a:ext cx="1736198" cy="2411114"/>
        </a:xfrm>
        <a:prstGeom prst="rect">
          <a:avLst/>
        </a:prstGeom>
      </xdr:spPr>
    </xdr:pic>
    <xdr:clientData/>
  </xdr:twoCellAnchor>
  <xdr:twoCellAnchor editAs="oneCell">
    <xdr:from>
      <xdr:col>12</xdr:col>
      <xdr:colOff>259081</xdr:colOff>
      <xdr:row>0</xdr:row>
      <xdr:rowOff>0</xdr:rowOff>
    </xdr:from>
    <xdr:to>
      <xdr:col>17</xdr:col>
      <xdr:colOff>83821</xdr:colOff>
      <xdr:row>13</xdr:row>
      <xdr:rowOff>66226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10157461" y="0"/>
          <a:ext cx="2872740" cy="255034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7620</xdr:rowOff>
    </xdr:from>
    <xdr:to>
      <xdr:col>5</xdr:col>
      <xdr:colOff>138546</xdr:colOff>
      <xdr:row>23</xdr:row>
      <xdr:rowOff>175260</xdr:rowOff>
    </xdr:to>
    <xdr:pic>
      <xdr:nvPicPr>
        <xdr:cNvPr id="2" name="Picture 1" descr="10m 20m 25m 35m 40m 45m 55m 60m 65m 70m 75m 80m Self Supporting  Communication 4 Legs Angle Steel WiFi Cell 40 Meter WiFi Tower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578" r="45634"/>
        <a:stretch/>
      </xdr:blipFill>
      <xdr:spPr bwMode="auto">
        <a:xfrm>
          <a:off x="0" y="7620"/>
          <a:ext cx="3186546" cy="455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335280</xdr:colOff>
      <xdr:row>1</xdr:row>
      <xdr:rowOff>114300</xdr:rowOff>
    </xdr:from>
    <xdr:to>
      <xdr:col>3</xdr:col>
      <xdr:colOff>525780</xdr:colOff>
      <xdr:row>6</xdr:row>
      <xdr:rowOff>157840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5856" r="4861"/>
        <a:stretch/>
      </xdr:blipFill>
      <xdr:spPr>
        <a:xfrm>
          <a:off x="2164080" y="297180"/>
          <a:ext cx="190500" cy="107224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</xdr:row>
      <xdr:rowOff>167640</xdr:rowOff>
    </xdr:from>
    <xdr:to>
      <xdr:col>4</xdr:col>
      <xdr:colOff>342900</xdr:colOff>
      <xdr:row>7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605" r="10867" b="19759"/>
        <a:stretch/>
      </xdr:blipFill>
      <xdr:spPr bwMode="auto">
        <a:xfrm>
          <a:off x="2476500" y="373380"/>
          <a:ext cx="304800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289560</xdr:colOff>
      <xdr:row>23</xdr:row>
      <xdr:rowOff>68580</xdr:rowOff>
    </xdr:from>
    <xdr:to>
      <xdr:col>3</xdr:col>
      <xdr:colOff>251460</xdr:colOff>
      <xdr:row>23</xdr:row>
      <xdr:rowOff>137160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CxnSpPr/>
      </xdr:nvCxnSpPr>
      <xdr:spPr>
        <a:xfrm>
          <a:off x="1508760" y="4274820"/>
          <a:ext cx="571500" cy="68580"/>
        </a:xfrm>
        <a:prstGeom prst="straightConnector1">
          <a:avLst/>
        </a:prstGeom>
        <a:ln>
          <a:solidFill>
            <a:srgbClr val="7030A0"/>
          </a:solidFill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297181</xdr:colOff>
      <xdr:row>23</xdr:row>
      <xdr:rowOff>137160</xdr:rowOff>
    </xdr:from>
    <xdr:to>
      <xdr:col>3</xdr:col>
      <xdr:colOff>137161</xdr:colOff>
      <xdr:row>25</xdr:row>
      <xdr:rowOff>60960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SpPr txBox="1"/>
      </xdr:nvSpPr>
      <xdr:spPr>
        <a:xfrm rot="510071">
          <a:off x="1516381" y="4343400"/>
          <a:ext cx="449580" cy="28956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rgbClr val="7030A0"/>
              </a:solidFill>
            </a:rPr>
            <a:t>5m</a:t>
          </a:r>
        </a:p>
      </xdr:txBody>
    </xdr:sp>
    <xdr:clientData/>
  </xdr:twoCellAnchor>
  <xdr:twoCellAnchor>
    <xdr:from>
      <xdr:col>0</xdr:col>
      <xdr:colOff>289560</xdr:colOff>
      <xdr:row>1</xdr:row>
      <xdr:rowOff>68580</xdr:rowOff>
    </xdr:from>
    <xdr:to>
      <xdr:col>0</xdr:col>
      <xdr:colOff>304800</xdr:colOff>
      <xdr:row>23</xdr:row>
      <xdr:rowOff>60960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CxnSpPr/>
      </xdr:nvCxnSpPr>
      <xdr:spPr>
        <a:xfrm>
          <a:off x="289560" y="251460"/>
          <a:ext cx="15240" cy="401574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342900</xdr:colOff>
      <xdr:row>10</xdr:row>
      <xdr:rowOff>160020</xdr:rowOff>
    </xdr:from>
    <xdr:to>
      <xdr:col>1</xdr:col>
      <xdr:colOff>190500</xdr:colOff>
      <xdr:row>12</xdr:row>
      <xdr:rowOff>129540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E00-00000A000000}"/>
            </a:ext>
          </a:extLst>
        </xdr:cNvPr>
        <xdr:cNvSpPr txBox="1"/>
      </xdr:nvSpPr>
      <xdr:spPr>
        <a:xfrm>
          <a:off x="342900" y="1988820"/>
          <a:ext cx="457200" cy="335280"/>
        </a:xfrm>
        <a:prstGeom prst="rect">
          <a:avLst/>
        </a:prstGeom>
        <a:solidFill>
          <a:sysClr val="window" lastClr="FFFF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 b="1">
              <a:solidFill>
                <a:schemeClr val="accent1"/>
              </a:solidFill>
            </a:rPr>
            <a:t>50m</a:t>
          </a:r>
        </a:p>
      </xdr:txBody>
    </xdr:sp>
    <xdr:clientData/>
  </xdr:twoCellAnchor>
  <xdr:twoCellAnchor editAs="oneCell">
    <xdr:from>
      <xdr:col>6</xdr:col>
      <xdr:colOff>68580</xdr:colOff>
      <xdr:row>8</xdr:row>
      <xdr:rowOff>167640</xdr:rowOff>
    </xdr:from>
    <xdr:to>
      <xdr:col>7</xdr:col>
      <xdr:colOff>1577029</xdr:colOff>
      <xdr:row>25</xdr:row>
      <xdr:rowOff>89054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3726180" y="1813560"/>
          <a:ext cx="3413449" cy="3030374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1</xdr:row>
      <xdr:rowOff>123825</xdr:rowOff>
    </xdr:from>
    <xdr:to>
      <xdr:col>1</xdr:col>
      <xdr:colOff>1323975</xdr:colOff>
      <xdr:row>1</xdr:row>
      <xdr:rowOff>123825</xdr:rowOff>
    </xdr:to>
    <xdr:cxnSp macro="">
      <xdr:nvCxnSpPr>
        <xdr:cNvPr id="2" name="Straight Connector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CxnSpPr/>
      </xdr:nvCxnSpPr>
      <xdr:spPr>
        <a:xfrm>
          <a:off x="1764030" y="306705"/>
          <a:ext cx="1228725" cy="0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</xdr:colOff>
      <xdr:row>4</xdr:row>
      <xdr:rowOff>93345</xdr:rowOff>
    </xdr:from>
    <xdr:to>
      <xdr:col>1</xdr:col>
      <xdr:colOff>1314450</xdr:colOff>
      <xdr:row>4</xdr:row>
      <xdr:rowOff>93346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CxnSpPr/>
      </xdr:nvCxnSpPr>
      <xdr:spPr>
        <a:xfrm>
          <a:off x="1725930" y="824865"/>
          <a:ext cx="1257300" cy="1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104775</xdr:colOff>
      <xdr:row>5</xdr:row>
      <xdr:rowOff>110488</xdr:rowOff>
    </xdr:from>
    <xdr:to>
      <xdr:col>1</xdr:col>
      <xdr:colOff>1276350</xdr:colOff>
      <xdr:row>5</xdr:row>
      <xdr:rowOff>110489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CxnSpPr/>
      </xdr:nvCxnSpPr>
      <xdr:spPr>
        <a:xfrm>
          <a:off x="1773555" y="1024888"/>
          <a:ext cx="1171575" cy="1"/>
        </a:xfrm>
        <a:prstGeom prst="line">
          <a:avLst/>
        </a:prstGeom>
        <a:ln w="158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150495</xdr:colOff>
      <xdr:row>6</xdr:row>
      <xdr:rowOff>108585</xdr:rowOff>
    </xdr:from>
    <xdr:to>
      <xdr:col>1</xdr:col>
      <xdr:colOff>1245870</xdr:colOff>
      <xdr:row>6</xdr:row>
      <xdr:rowOff>108585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CxnSpPr/>
      </xdr:nvCxnSpPr>
      <xdr:spPr>
        <a:xfrm>
          <a:off x="1819275" y="1205865"/>
          <a:ext cx="1095375" cy="0"/>
        </a:xfrm>
        <a:prstGeom prst="line">
          <a:avLst/>
        </a:prstGeom>
        <a:ln/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1</xdr:col>
      <xdr:colOff>171450</xdr:colOff>
      <xdr:row>7</xdr:row>
      <xdr:rowOff>85725</xdr:rowOff>
    </xdr:from>
    <xdr:to>
      <xdr:col>1</xdr:col>
      <xdr:colOff>1266825</xdr:colOff>
      <xdr:row>7</xdr:row>
      <xdr:rowOff>85725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CxnSpPr/>
      </xdr:nvCxnSpPr>
      <xdr:spPr>
        <a:xfrm>
          <a:off x="1028700" y="1828800"/>
          <a:ext cx="1095375" cy="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166034</xdr:colOff>
      <xdr:row>8</xdr:row>
      <xdr:rowOff>93943</xdr:rowOff>
    </xdr:from>
    <xdr:to>
      <xdr:col>1</xdr:col>
      <xdr:colOff>1261409</xdr:colOff>
      <xdr:row>8</xdr:row>
      <xdr:rowOff>93943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CxnSpPr/>
      </xdr:nvCxnSpPr>
      <xdr:spPr>
        <a:xfrm>
          <a:off x="1831975" y="1528296"/>
          <a:ext cx="1095375" cy="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141941</xdr:colOff>
      <xdr:row>9</xdr:row>
      <xdr:rowOff>104588</xdr:rowOff>
    </xdr:from>
    <xdr:to>
      <xdr:col>1</xdr:col>
      <xdr:colOff>1270000</xdr:colOff>
      <xdr:row>9</xdr:row>
      <xdr:rowOff>112059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CxnSpPr/>
      </xdr:nvCxnSpPr>
      <xdr:spPr>
        <a:xfrm flipV="1">
          <a:off x="1807882" y="1718235"/>
          <a:ext cx="1128059" cy="7471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</xdr:col>
      <xdr:colOff>561975</xdr:colOff>
      <xdr:row>10</xdr:row>
      <xdr:rowOff>66675</xdr:rowOff>
    </xdr:from>
    <xdr:to>
      <xdr:col>1</xdr:col>
      <xdr:colOff>638175</xdr:colOff>
      <xdr:row>10</xdr:row>
      <xdr:rowOff>142875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0000000-0008-0000-0F00-00000B000000}"/>
            </a:ext>
          </a:extLst>
        </xdr:cNvPr>
        <xdr:cNvSpPr/>
      </xdr:nvSpPr>
      <xdr:spPr>
        <a:xfrm>
          <a:off x="1676400" y="1971675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571500</xdr:colOff>
      <xdr:row>11</xdr:row>
      <xdr:rowOff>57150</xdr:rowOff>
    </xdr:from>
    <xdr:to>
      <xdr:col>1</xdr:col>
      <xdr:colOff>638175</xdr:colOff>
      <xdr:row>11</xdr:row>
      <xdr:rowOff>152400</xdr:rowOff>
    </xdr:to>
    <xdr:sp macro="" textlink="">
      <xdr:nvSpPr>
        <xdr:cNvPr id="12" name="Rectangle: Top Corners Snipped 11">
          <a:extLst>
            <a:ext uri="{FF2B5EF4-FFF2-40B4-BE49-F238E27FC236}">
              <a16:creationId xmlns:a16="http://schemas.microsoft.com/office/drawing/2014/main" id="{00000000-0008-0000-0F00-00000C000000}"/>
            </a:ext>
          </a:extLst>
        </xdr:cNvPr>
        <xdr:cNvSpPr/>
      </xdr:nvSpPr>
      <xdr:spPr>
        <a:xfrm>
          <a:off x="1685925" y="2152650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</xdr:col>
      <xdr:colOff>361897</xdr:colOff>
      <xdr:row>0</xdr:row>
      <xdr:rowOff>76970</xdr:rowOff>
    </xdr:from>
    <xdr:to>
      <xdr:col>8</xdr:col>
      <xdr:colOff>573424</xdr:colOff>
      <xdr:row>18</xdr:row>
      <xdr:rowOff>83384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F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3524069" y="76970"/>
          <a:ext cx="3867587" cy="33545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3731</xdr:rowOff>
    </xdr:from>
    <xdr:to>
      <xdr:col>7</xdr:col>
      <xdr:colOff>505408</xdr:colOff>
      <xdr:row>74</xdr:row>
      <xdr:rowOff>29958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F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195731"/>
          <a:ext cx="6668643" cy="1281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596181</xdr:colOff>
      <xdr:row>42</xdr:row>
      <xdr:rowOff>18872</xdr:rowOff>
    </xdr:from>
    <xdr:to>
      <xdr:col>12</xdr:col>
      <xdr:colOff>85619</xdr:colOff>
      <xdr:row>53</xdr:row>
      <xdr:rowOff>36903</xdr:rowOff>
    </xdr:to>
    <xdr:pic>
      <xdr:nvPicPr>
        <xdr:cNvPr id="31" name="Picture 30" descr="‪4G RRU Hw RRU3953 02311JAM WD5MB83953CM LTE Hw DBS3900 RRU3953 900mhz‬‏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 rot="5400000">
          <a:off x="7304184" y="7766009"/>
          <a:ext cx="2029711" cy="1927838"/>
        </a:xfrm>
        <a:prstGeom prst="ellipse">
          <a:avLst/>
        </a:prstGeom>
        <a:ln>
          <a:noFill/>
        </a:ln>
        <a:effectLst>
          <a:softEdge rad="112500"/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41</xdr:row>
      <xdr:rowOff>171236</xdr:rowOff>
    </xdr:from>
    <xdr:to>
      <xdr:col>16</xdr:col>
      <xdr:colOff>97325</xdr:colOff>
      <xdr:row>53</xdr:row>
      <xdr:rowOff>9469</xdr:rowOff>
    </xdr:to>
    <xdr:pic>
      <xdr:nvPicPr>
        <xdr:cNvPr id="33" name="Picture 32" descr="‪4G RRU Hw RRU3953 02311JAM WD5MB83953CM LTE Hw DBS3900 RRU3953 900mhz‬‏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 rot="5400000">
          <a:off x="9748726" y="7597476"/>
          <a:ext cx="1995806" cy="1920988"/>
        </a:xfrm>
        <a:prstGeom prst="ellipse">
          <a:avLst/>
        </a:prstGeom>
        <a:ln>
          <a:noFill/>
        </a:ln>
        <a:effectLst>
          <a:softEdge rad="112500"/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368158</xdr:colOff>
      <xdr:row>42</xdr:row>
      <xdr:rowOff>34247</xdr:rowOff>
    </xdr:from>
    <xdr:to>
      <xdr:col>20</xdr:col>
      <xdr:colOff>465483</xdr:colOff>
      <xdr:row>53</xdr:row>
      <xdr:rowOff>52278</xdr:rowOff>
    </xdr:to>
    <xdr:pic>
      <xdr:nvPicPr>
        <xdr:cNvPr id="34" name="Picture 33" descr="‪4G RRU Hw RRU3953 02311JAM WD5MB83953CM LTE Hw DBS3900 RRU3953 900mhz‬‏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 bwMode="auto">
        <a:xfrm rot="5400000">
          <a:off x="12548434" y="7640285"/>
          <a:ext cx="1995806" cy="1920988"/>
        </a:xfrm>
        <a:prstGeom prst="ellipse">
          <a:avLst/>
        </a:prstGeom>
        <a:ln>
          <a:noFill/>
        </a:ln>
        <a:effectLst>
          <a:softEdge rad="112500"/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214046</xdr:colOff>
      <xdr:row>43</xdr:row>
      <xdr:rowOff>62478</xdr:rowOff>
    </xdr:from>
    <xdr:to>
      <xdr:col>9</xdr:col>
      <xdr:colOff>444293</xdr:colOff>
      <xdr:row>53</xdr:row>
      <xdr:rowOff>102742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16819"/>
        <a:stretch/>
      </xdr:blipFill>
      <xdr:spPr>
        <a:xfrm>
          <a:off x="6960743" y="7810905"/>
          <a:ext cx="838134" cy="1838241"/>
        </a:xfrm>
        <a:prstGeom prst="rect">
          <a:avLst/>
        </a:prstGeom>
      </xdr:spPr>
    </xdr:pic>
    <xdr:clientData/>
  </xdr:twoCellAnchor>
  <xdr:twoCellAnchor editAs="oneCell">
    <xdr:from>
      <xdr:col>12</xdr:col>
      <xdr:colOff>205483</xdr:colOff>
      <xdr:row>43</xdr:row>
      <xdr:rowOff>119866</xdr:rowOff>
    </xdr:from>
    <xdr:to>
      <xdr:col>13</xdr:col>
      <xdr:colOff>435729</xdr:colOff>
      <xdr:row>53</xdr:row>
      <xdr:rowOff>160130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16819"/>
        <a:stretch/>
      </xdr:blipFill>
      <xdr:spPr>
        <a:xfrm>
          <a:off x="9383730" y="7868293"/>
          <a:ext cx="838134" cy="1838241"/>
        </a:xfrm>
        <a:prstGeom prst="rect">
          <a:avLst/>
        </a:prstGeom>
      </xdr:spPr>
    </xdr:pic>
    <xdr:clientData/>
  </xdr:twoCellAnchor>
  <xdr:twoCellAnchor editAs="oneCell">
    <xdr:from>
      <xdr:col>17</xdr:col>
      <xdr:colOff>17124</xdr:colOff>
      <xdr:row>43</xdr:row>
      <xdr:rowOff>162674</xdr:rowOff>
    </xdr:from>
    <xdr:to>
      <xdr:col>18</xdr:col>
      <xdr:colOff>247370</xdr:colOff>
      <xdr:row>54</xdr:row>
      <xdr:rowOff>23140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16819"/>
        <a:stretch/>
      </xdr:blipFill>
      <xdr:spPr>
        <a:xfrm>
          <a:off x="12234809" y="7911101"/>
          <a:ext cx="838134" cy="1838241"/>
        </a:xfrm>
        <a:prstGeom prst="rect">
          <a:avLst/>
        </a:prstGeom>
      </xdr:spPr>
    </xdr:pic>
    <xdr:clientData/>
  </xdr:twoCellAnchor>
  <xdr:twoCellAnchor editAs="oneCell">
    <xdr:from>
      <xdr:col>8</xdr:col>
      <xdr:colOff>196921</xdr:colOff>
      <xdr:row>50</xdr:row>
      <xdr:rowOff>162674</xdr:rowOff>
    </xdr:from>
    <xdr:to>
      <xdr:col>9</xdr:col>
      <xdr:colOff>402404</xdr:colOff>
      <xdr:row>51</xdr:row>
      <xdr:rowOff>174795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43618" y="9169685"/>
          <a:ext cx="813370" cy="191919"/>
        </a:xfrm>
        <a:prstGeom prst="rect">
          <a:avLst/>
        </a:prstGeom>
      </xdr:spPr>
    </xdr:pic>
    <xdr:clientData/>
  </xdr:twoCellAnchor>
  <xdr:twoCellAnchor editAs="oneCell">
    <xdr:from>
      <xdr:col>12</xdr:col>
      <xdr:colOff>136989</xdr:colOff>
      <xdr:row>50</xdr:row>
      <xdr:rowOff>128428</xdr:rowOff>
    </xdr:from>
    <xdr:to>
      <xdr:col>13</xdr:col>
      <xdr:colOff>445214</xdr:colOff>
      <xdr:row>51</xdr:row>
      <xdr:rowOff>164792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15236" y="9135439"/>
          <a:ext cx="916113" cy="216162"/>
        </a:xfrm>
        <a:prstGeom prst="rect">
          <a:avLst/>
        </a:prstGeom>
      </xdr:spPr>
    </xdr:pic>
    <xdr:clientData/>
  </xdr:twoCellAnchor>
  <xdr:twoCellAnchor editAs="oneCell">
    <xdr:from>
      <xdr:col>16</xdr:col>
      <xdr:colOff>507594</xdr:colOff>
      <xdr:row>50</xdr:row>
      <xdr:rowOff>154112</xdr:rowOff>
    </xdr:from>
    <xdr:to>
      <xdr:col>18</xdr:col>
      <xdr:colOff>162674</xdr:colOff>
      <xdr:row>52</xdr:row>
      <xdr:rowOff>503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17392" y="9161123"/>
          <a:ext cx="870855" cy="205483"/>
        </a:xfrm>
        <a:prstGeom prst="rect">
          <a:avLst/>
        </a:prstGeom>
      </xdr:spPr>
    </xdr:pic>
    <xdr:clientData/>
  </xdr:twoCellAnchor>
  <xdr:twoCellAnchor editAs="oneCell">
    <xdr:from>
      <xdr:col>17</xdr:col>
      <xdr:colOff>368427</xdr:colOff>
      <xdr:row>32</xdr:row>
      <xdr:rowOff>1556</xdr:rowOff>
    </xdr:from>
    <xdr:to>
      <xdr:col>19</xdr:col>
      <xdr:colOff>334431</xdr:colOff>
      <xdr:row>41</xdr:row>
      <xdr:rowOff>5257</xdr:rowOff>
    </xdr:to>
    <xdr:pic>
      <xdr:nvPicPr>
        <xdr:cNvPr id="45" name="Picture 44" descr="Hot Sale Huawei RRU3959-1800 distributed base station RF unit RRU 02311BBM  WD5M18395901,Huawei RRU3959-1800 distributed base station RF unit RRU  02311BBM WD5M18395901 Supplier">
          <a:extLst>
            <a:ext uri="{FF2B5EF4-FFF2-40B4-BE49-F238E27FC236}">
              <a16:creationId xmlns:a16="http://schemas.microsoft.com/office/drawing/2014/main" id="{00000000-0008-0000-0F00-00002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487" t="23649" r="11711" b="21171"/>
        <a:stretch/>
      </xdr:blipFill>
      <xdr:spPr bwMode="auto">
        <a:xfrm rot="4020000">
          <a:off x="12444461" y="5952052"/>
          <a:ext cx="1617348" cy="1191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169177</xdr:colOff>
      <xdr:row>31</xdr:row>
      <xdr:rowOff>173219</xdr:rowOff>
    </xdr:from>
    <xdr:to>
      <xdr:col>15</xdr:col>
      <xdr:colOff>135181</xdr:colOff>
      <xdr:row>40</xdr:row>
      <xdr:rowOff>176920</xdr:rowOff>
    </xdr:to>
    <xdr:pic>
      <xdr:nvPicPr>
        <xdr:cNvPr id="46" name="Picture 45" descr="Hot Sale Huawei RRU3959-1800 distributed base station RF unit RRU 02311BBM  WD5M18395901,Huawei RRU3959-1800 distributed base station RF unit RRU  02311BBM WD5M18395901 Supplier">
          <a:extLst>
            <a:ext uri="{FF2B5EF4-FFF2-40B4-BE49-F238E27FC236}">
              <a16:creationId xmlns:a16="http://schemas.microsoft.com/office/drawing/2014/main" id="{00000000-0008-0000-0F00-00002E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487" t="23649" r="11711" b="21171"/>
        <a:stretch/>
      </xdr:blipFill>
      <xdr:spPr bwMode="auto">
        <a:xfrm rot="4020000">
          <a:off x="9743908" y="6089948"/>
          <a:ext cx="1649621" cy="11852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75178</xdr:colOff>
      <xdr:row>32</xdr:row>
      <xdr:rowOff>47445</xdr:rowOff>
    </xdr:from>
    <xdr:to>
      <xdr:col>11</xdr:col>
      <xdr:colOff>41182</xdr:colOff>
      <xdr:row>41</xdr:row>
      <xdr:rowOff>51146</xdr:rowOff>
    </xdr:to>
    <xdr:pic>
      <xdr:nvPicPr>
        <xdr:cNvPr id="47" name="Picture 46" descr="Hot Sale Huawei RRU3959-1800 distributed base station RF unit RRU 02311BBM  WD5M18395901,Huawei RRU3959-1800 distributed base station RF unit RRU  02311BBM WD5M18395901 Supplier">
          <a:extLst>
            <a:ext uri="{FF2B5EF4-FFF2-40B4-BE49-F238E27FC236}">
              <a16:creationId xmlns:a16="http://schemas.microsoft.com/office/drawing/2014/main" id="{00000000-0008-0000-0F00-00002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487" t="23649" r="11711" b="21171"/>
        <a:stretch/>
      </xdr:blipFill>
      <xdr:spPr bwMode="auto">
        <a:xfrm rot="4020000">
          <a:off x="7211509" y="6147054"/>
          <a:ext cx="1649621" cy="11852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39</xdr:row>
      <xdr:rowOff>49280</xdr:rowOff>
    </xdr:from>
    <xdr:to>
      <xdr:col>14</xdr:col>
      <xdr:colOff>0</xdr:colOff>
      <xdr:row>39</xdr:row>
      <xdr:rowOff>164204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F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06940" y="7196840"/>
          <a:ext cx="609600" cy="114924"/>
        </a:xfrm>
        <a:prstGeom prst="rect">
          <a:avLst/>
        </a:prstGeom>
      </xdr:spPr>
    </xdr:pic>
    <xdr:clientData/>
  </xdr:twoCellAnchor>
  <xdr:twoCellAnchor editAs="oneCell">
    <xdr:from>
      <xdr:col>8</xdr:col>
      <xdr:colOff>444293</xdr:colOff>
      <xdr:row>39</xdr:row>
      <xdr:rowOff>49280</xdr:rowOff>
    </xdr:from>
    <xdr:to>
      <xdr:col>9</xdr:col>
      <xdr:colOff>543353</xdr:colOff>
      <xdr:row>40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F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03233" y="7196840"/>
          <a:ext cx="708660" cy="133600"/>
        </a:xfrm>
        <a:prstGeom prst="rect">
          <a:avLst/>
        </a:prstGeom>
      </xdr:spPr>
    </xdr:pic>
    <xdr:clientData/>
  </xdr:twoCellAnchor>
  <xdr:twoCellAnchor editAs="oneCell">
    <xdr:from>
      <xdr:col>17</xdr:col>
      <xdr:colOff>93256</xdr:colOff>
      <xdr:row>39</xdr:row>
      <xdr:rowOff>49280</xdr:rowOff>
    </xdr:from>
    <xdr:to>
      <xdr:col>18</xdr:col>
      <xdr:colOff>192316</xdr:colOff>
      <xdr:row>40</xdr:row>
      <xdr:rowOff>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F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338596" y="7196840"/>
          <a:ext cx="708660" cy="133600"/>
        </a:xfrm>
        <a:prstGeom prst="rect">
          <a:avLst/>
        </a:prstGeom>
      </xdr:spPr>
    </xdr:pic>
    <xdr:clientData/>
  </xdr:twoCellAnchor>
  <xdr:twoCellAnchor editAs="oneCell">
    <xdr:from>
      <xdr:col>8</xdr:col>
      <xdr:colOff>135961</xdr:colOff>
      <xdr:row>33</xdr:row>
      <xdr:rowOff>143631</xdr:rowOff>
    </xdr:from>
    <xdr:to>
      <xdr:col>9</xdr:col>
      <xdr:colOff>283193</xdr:colOff>
      <xdr:row>39</xdr:row>
      <xdr:rowOff>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F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94901" y="6193911"/>
          <a:ext cx="756832" cy="953649"/>
        </a:xfrm>
        <a:prstGeom prst="rect">
          <a:avLst/>
        </a:prstGeom>
      </xdr:spPr>
    </xdr:pic>
    <xdr:clientData/>
  </xdr:twoCellAnchor>
  <xdr:twoCellAnchor editAs="oneCell">
    <xdr:from>
      <xdr:col>16</xdr:col>
      <xdr:colOff>396186</xdr:colOff>
      <xdr:row>33</xdr:row>
      <xdr:rowOff>83820</xdr:rowOff>
    </xdr:from>
    <xdr:to>
      <xdr:col>17</xdr:col>
      <xdr:colOff>543418</xdr:colOff>
      <xdr:row>38</xdr:row>
      <xdr:rowOff>123069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F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031926" y="6134100"/>
          <a:ext cx="756832" cy="953649"/>
        </a:xfrm>
        <a:prstGeom prst="rect">
          <a:avLst/>
        </a:prstGeom>
      </xdr:spPr>
    </xdr:pic>
    <xdr:clientData/>
  </xdr:twoCellAnchor>
  <xdr:twoCellAnchor editAs="oneCell">
    <xdr:from>
      <xdr:col>12</xdr:col>
      <xdr:colOff>288497</xdr:colOff>
      <xdr:row>33</xdr:row>
      <xdr:rowOff>90291</xdr:rowOff>
    </xdr:from>
    <xdr:to>
      <xdr:col>13</xdr:col>
      <xdr:colOff>435729</xdr:colOff>
      <xdr:row>38</xdr:row>
      <xdr:rowOff>129540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F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85837" y="6140571"/>
          <a:ext cx="756832" cy="953649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44</xdr:row>
      <xdr:rowOff>91440</xdr:rowOff>
    </xdr:from>
    <xdr:to>
      <xdr:col>9</xdr:col>
      <xdr:colOff>283193</xdr:colOff>
      <xdr:row>44</xdr:row>
      <xdr:rowOff>91440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00000000-0008-0000-0F00-00003E000000}"/>
            </a:ext>
          </a:extLst>
        </xdr:cNvPr>
        <xdr:cNvCxnSpPr/>
      </xdr:nvCxnSpPr>
      <xdr:spPr>
        <a:xfrm flipH="1">
          <a:off x="6149340" y="8153400"/>
          <a:ext cx="1502393" cy="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7</xdr:col>
      <xdr:colOff>0</xdr:colOff>
      <xdr:row>44</xdr:row>
      <xdr:rowOff>91440</xdr:rowOff>
    </xdr:from>
    <xdr:to>
      <xdr:col>7</xdr:col>
      <xdr:colOff>0</xdr:colOff>
      <xdr:row>63</xdr:row>
      <xdr:rowOff>0</xdr:rowOff>
    </xdr:to>
    <xdr:cxnSp macro="">
      <xdr:nvCxnSpPr>
        <xdr:cNvPr id="65" name="Straight Connector 64">
          <a:extLst>
            <a:ext uri="{FF2B5EF4-FFF2-40B4-BE49-F238E27FC236}">
              <a16:creationId xmlns:a16="http://schemas.microsoft.com/office/drawing/2014/main" id="{00000000-0008-0000-0F00-000041000000}"/>
            </a:ext>
          </a:extLst>
        </xdr:cNvPr>
        <xdr:cNvCxnSpPr/>
      </xdr:nvCxnSpPr>
      <xdr:spPr>
        <a:xfrm>
          <a:off x="6149340" y="8153400"/>
          <a:ext cx="0" cy="338328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1371600</xdr:colOff>
      <xdr:row>63</xdr:row>
      <xdr:rowOff>0</xdr:rowOff>
    </xdr:from>
    <xdr:to>
      <xdr:col>7</xdr:col>
      <xdr:colOff>15240</xdr:colOff>
      <xdr:row>63</xdr:row>
      <xdr:rowOff>0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00000000-0008-0000-0F00-000044000000}"/>
            </a:ext>
          </a:extLst>
        </xdr:cNvPr>
        <xdr:cNvCxnSpPr/>
      </xdr:nvCxnSpPr>
      <xdr:spPr>
        <a:xfrm flipH="1">
          <a:off x="1371600" y="11536680"/>
          <a:ext cx="4792980" cy="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1356360</xdr:colOff>
      <xdr:row>62</xdr:row>
      <xdr:rowOff>0</xdr:rowOff>
    </xdr:from>
    <xdr:to>
      <xdr:col>0</xdr:col>
      <xdr:colOff>1371600</xdr:colOff>
      <xdr:row>69</xdr:row>
      <xdr:rowOff>91440</xdr:rowOff>
    </xdr:to>
    <xdr:cxnSp macro="">
      <xdr:nvCxnSpPr>
        <xdr:cNvPr id="73" name="Straight Connector 72">
          <a:extLst>
            <a:ext uri="{FF2B5EF4-FFF2-40B4-BE49-F238E27FC236}">
              <a16:creationId xmlns:a16="http://schemas.microsoft.com/office/drawing/2014/main" id="{00000000-0008-0000-0F00-000049000000}"/>
            </a:ext>
          </a:extLst>
        </xdr:cNvPr>
        <xdr:cNvCxnSpPr/>
      </xdr:nvCxnSpPr>
      <xdr:spPr>
        <a:xfrm flipH="1">
          <a:off x="1356360" y="11536680"/>
          <a:ext cx="15240" cy="137160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12</xdr:col>
      <xdr:colOff>0</xdr:colOff>
      <xdr:row>45</xdr:row>
      <xdr:rowOff>0</xdr:rowOff>
    </xdr:from>
    <xdr:to>
      <xdr:col>13</xdr:col>
      <xdr:colOff>0</xdr:colOff>
      <xdr:row>45</xdr:row>
      <xdr:rowOff>0</xdr:rowOff>
    </xdr:to>
    <xdr:cxnSp macro="">
      <xdr:nvCxnSpPr>
        <xdr:cNvPr id="81" name="Straight Connector 80">
          <a:extLst>
            <a:ext uri="{FF2B5EF4-FFF2-40B4-BE49-F238E27FC236}">
              <a16:creationId xmlns:a16="http://schemas.microsoft.com/office/drawing/2014/main" id="{00000000-0008-0000-0F00-000051000000}"/>
            </a:ext>
          </a:extLst>
        </xdr:cNvPr>
        <xdr:cNvCxnSpPr/>
      </xdr:nvCxnSpPr>
      <xdr:spPr>
        <a:xfrm flipH="1">
          <a:off x="9197340" y="8244840"/>
          <a:ext cx="609600" cy="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12</xdr:col>
      <xdr:colOff>0</xdr:colOff>
      <xdr:row>45</xdr:row>
      <xdr:rowOff>0</xdr:rowOff>
    </xdr:from>
    <xdr:to>
      <xdr:col>12</xdr:col>
      <xdr:colOff>0</xdr:colOff>
      <xdr:row>65</xdr:row>
      <xdr:rowOff>7620</xdr:rowOff>
    </xdr:to>
    <xdr:cxnSp macro="">
      <xdr:nvCxnSpPr>
        <xdr:cNvPr id="84" name="Straight Connector 83">
          <a:extLst>
            <a:ext uri="{FF2B5EF4-FFF2-40B4-BE49-F238E27FC236}">
              <a16:creationId xmlns:a16="http://schemas.microsoft.com/office/drawing/2014/main" id="{00000000-0008-0000-0F00-000054000000}"/>
            </a:ext>
          </a:extLst>
        </xdr:cNvPr>
        <xdr:cNvCxnSpPr/>
      </xdr:nvCxnSpPr>
      <xdr:spPr>
        <a:xfrm>
          <a:off x="9197340" y="8244840"/>
          <a:ext cx="0" cy="366522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1524000</xdr:colOff>
      <xdr:row>65</xdr:row>
      <xdr:rowOff>0</xdr:rowOff>
    </xdr:from>
    <xdr:to>
      <xdr:col>12</xdr:col>
      <xdr:colOff>0</xdr:colOff>
      <xdr:row>65</xdr:row>
      <xdr:rowOff>7620</xdr:rowOff>
    </xdr:to>
    <xdr:cxnSp macro="">
      <xdr:nvCxnSpPr>
        <xdr:cNvPr id="88" name="Straight Connector 87">
          <a:extLst>
            <a:ext uri="{FF2B5EF4-FFF2-40B4-BE49-F238E27FC236}">
              <a16:creationId xmlns:a16="http://schemas.microsoft.com/office/drawing/2014/main" id="{00000000-0008-0000-0F00-000058000000}"/>
            </a:ext>
          </a:extLst>
        </xdr:cNvPr>
        <xdr:cNvCxnSpPr/>
      </xdr:nvCxnSpPr>
      <xdr:spPr>
        <a:xfrm flipH="1" flipV="1">
          <a:off x="1524000" y="11902440"/>
          <a:ext cx="7673340" cy="762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0</xdr:col>
      <xdr:colOff>1524000</xdr:colOff>
      <xdr:row>64</xdr:row>
      <xdr:rowOff>7620</xdr:rowOff>
    </xdr:from>
    <xdr:to>
      <xdr:col>0</xdr:col>
      <xdr:colOff>1524000</xdr:colOff>
      <xdr:row>69</xdr:row>
      <xdr:rowOff>91440</xdr:rowOff>
    </xdr:to>
    <xdr:cxnSp macro="">
      <xdr:nvCxnSpPr>
        <xdr:cNvPr id="92" name="Straight Connector 91">
          <a:extLst>
            <a:ext uri="{FF2B5EF4-FFF2-40B4-BE49-F238E27FC236}">
              <a16:creationId xmlns:a16="http://schemas.microsoft.com/office/drawing/2014/main" id="{00000000-0008-0000-0F00-00005C000000}"/>
            </a:ext>
          </a:extLst>
        </xdr:cNvPr>
        <xdr:cNvCxnSpPr/>
      </xdr:nvCxnSpPr>
      <xdr:spPr>
        <a:xfrm>
          <a:off x="1524000" y="11910060"/>
          <a:ext cx="0" cy="99822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16</xdr:col>
      <xdr:colOff>0</xdr:colOff>
      <xdr:row>45</xdr:row>
      <xdr:rowOff>0</xdr:rowOff>
    </xdr:from>
    <xdr:to>
      <xdr:col>18</xdr:col>
      <xdr:colOff>0</xdr:colOff>
      <xdr:row>45</xdr:row>
      <xdr:rowOff>0</xdr:rowOff>
    </xdr:to>
    <xdr:cxnSp macro="">
      <xdr:nvCxnSpPr>
        <xdr:cNvPr id="102" name="Straight Connector 101">
          <a:extLst>
            <a:ext uri="{FF2B5EF4-FFF2-40B4-BE49-F238E27FC236}">
              <a16:creationId xmlns:a16="http://schemas.microsoft.com/office/drawing/2014/main" id="{00000000-0008-0000-0F00-000066000000}"/>
            </a:ext>
          </a:extLst>
        </xdr:cNvPr>
        <xdr:cNvCxnSpPr/>
      </xdr:nvCxnSpPr>
      <xdr:spPr>
        <a:xfrm flipH="1">
          <a:off x="11635740" y="8244840"/>
          <a:ext cx="1219200" cy="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16</xdr:col>
      <xdr:colOff>0</xdr:colOff>
      <xdr:row>45</xdr:row>
      <xdr:rowOff>0</xdr:rowOff>
    </xdr:from>
    <xdr:to>
      <xdr:col>16</xdr:col>
      <xdr:colOff>0</xdr:colOff>
      <xdr:row>67</xdr:row>
      <xdr:rowOff>0</xdr:rowOff>
    </xdr:to>
    <xdr:cxnSp macro="">
      <xdr:nvCxnSpPr>
        <xdr:cNvPr id="104" name="Straight Connector 103">
          <a:extLst>
            <a:ext uri="{FF2B5EF4-FFF2-40B4-BE49-F238E27FC236}">
              <a16:creationId xmlns:a16="http://schemas.microsoft.com/office/drawing/2014/main" id="{00000000-0008-0000-0F00-000068000000}"/>
            </a:ext>
          </a:extLst>
        </xdr:cNvPr>
        <xdr:cNvCxnSpPr/>
      </xdr:nvCxnSpPr>
      <xdr:spPr>
        <a:xfrm>
          <a:off x="11635740" y="8244840"/>
          <a:ext cx="0" cy="402336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</xdr:colOff>
      <xdr:row>66</xdr:row>
      <xdr:rowOff>167640</xdr:rowOff>
    </xdr:from>
    <xdr:to>
      <xdr:col>16</xdr:col>
      <xdr:colOff>0</xdr:colOff>
      <xdr:row>67</xdr:row>
      <xdr:rowOff>0</xdr:rowOff>
    </xdr:to>
    <xdr:cxnSp macro="">
      <xdr:nvCxnSpPr>
        <xdr:cNvPr id="109" name="Straight Connector 108">
          <a:extLst>
            <a:ext uri="{FF2B5EF4-FFF2-40B4-BE49-F238E27FC236}">
              <a16:creationId xmlns:a16="http://schemas.microsoft.com/office/drawing/2014/main" id="{00000000-0008-0000-0F00-00006D000000}"/>
            </a:ext>
          </a:extLst>
        </xdr:cNvPr>
        <xdr:cNvCxnSpPr/>
      </xdr:nvCxnSpPr>
      <xdr:spPr>
        <a:xfrm flipH="1">
          <a:off x="1725930" y="12252960"/>
          <a:ext cx="9909810" cy="1524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1</xdr:col>
      <xdr:colOff>57150</xdr:colOff>
      <xdr:row>65</xdr:row>
      <xdr:rowOff>167640</xdr:rowOff>
    </xdr:from>
    <xdr:to>
      <xdr:col>1</xdr:col>
      <xdr:colOff>57150</xdr:colOff>
      <xdr:row>69</xdr:row>
      <xdr:rowOff>91440</xdr:rowOff>
    </xdr:to>
    <xdr:cxnSp macro="">
      <xdr:nvCxnSpPr>
        <xdr:cNvPr id="111" name="Straight Connector 110">
          <a:extLst>
            <a:ext uri="{FF2B5EF4-FFF2-40B4-BE49-F238E27FC236}">
              <a16:creationId xmlns:a16="http://schemas.microsoft.com/office/drawing/2014/main" id="{00000000-0008-0000-0F00-00006F000000}"/>
            </a:ext>
          </a:extLst>
        </xdr:cNvPr>
        <xdr:cNvCxnSpPr/>
      </xdr:nvCxnSpPr>
      <xdr:spPr>
        <a:xfrm>
          <a:off x="1725930" y="12252960"/>
          <a:ext cx="0" cy="655320"/>
        </a:xfrm>
        <a:prstGeom prst="line">
          <a:avLst/>
        </a:prstGeom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35</xdr:row>
      <xdr:rowOff>0</xdr:rowOff>
    </xdr:from>
    <xdr:to>
      <xdr:col>9</xdr:col>
      <xdr:colOff>38100</xdr:colOff>
      <xdr:row>35</xdr:row>
      <xdr:rowOff>0</xdr:rowOff>
    </xdr:to>
    <xdr:cxnSp macro="">
      <xdr:nvCxnSpPr>
        <xdr:cNvPr id="115" name="Straight Connector 114">
          <a:extLst>
            <a:ext uri="{FF2B5EF4-FFF2-40B4-BE49-F238E27FC236}">
              <a16:creationId xmlns:a16="http://schemas.microsoft.com/office/drawing/2014/main" id="{00000000-0008-0000-0F00-000073000000}"/>
            </a:ext>
          </a:extLst>
        </xdr:cNvPr>
        <xdr:cNvCxnSpPr/>
      </xdr:nvCxnSpPr>
      <xdr:spPr>
        <a:xfrm>
          <a:off x="5539740" y="6416040"/>
          <a:ext cx="1866900" cy="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35</xdr:row>
      <xdr:rowOff>0</xdr:rowOff>
    </xdr:from>
    <xdr:to>
      <xdr:col>6</xdr:col>
      <xdr:colOff>3693</xdr:colOff>
      <xdr:row>62</xdr:row>
      <xdr:rowOff>15240</xdr:rowOff>
    </xdr:to>
    <xdr:cxnSp macro="">
      <xdr:nvCxnSpPr>
        <xdr:cNvPr id="117" name="Straight Connector 116">
          <a:extLst>
            <a:ext uri="{FF2B5EF4-FFF2-40B4-BE49-F238E27FC236}">
              <a16:creationId xmlns:a16="http://schemas.microsoft.com/office/drawing/2014/main" id="{00000000-0008-0000-0F00-000075000000}"/>
            </a:ext>
          </a:extLst>
        </xdr:cNvPr>
        <xdr:cNvCxnSpPr/>
      </xdr:nvCxnSpPr>
      <xdr:spPr>
        <a:xfrm flipV="1">
          <a:off x="5539740" y="6416040"/>
          <a:ext cx="3693" cy="495300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1306713</xdr:colOff>
      <xdr:row>62</xdr:row>
      <xdr:rowOff>15240</xdr:rowOff>
    </xdr:from>
    <xdr:to>
      <xdr:col>6</xdr:col>
      <xdr:colOff>3693</xdr:colOff>
      <xdr:row>62</xdr:row>
      <xdr:rowOff>22860</xdr:rowOff>
    </xdr:to>
    <xdr:cxnSp macro="">
      <xdr:nvCxnSpPr>
        <xdr:cNvPr id="121" name="Straight Connector 120">
          <a:extLst>
            <a:ext uri="{FF2B5EF4-FFF2-40B4-BE49-F238E27FC236}">
              <a16:creationId xmlns:a16="http://schemas.microsoft.com/office/drawing/2014/main" id="{00000000-0008-0000-0F00-000079000000}"/>
            </a:ext>
          </a:extLst>
        </xdr:cNvPr>
        <xdr:cNvCxnSpPr/>
      </xdr:nvCxnSpPr>
      <xdr:spPr>
        <a:xfrm flipV="1">
          <a:off x="1306713" y="11369040"/>
          <a:ext cx="4236720" cy="762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1306713</xdr:colOff>
      <xdr:row>61</xdr:row>
      <xdr:rowOff>38100</xdr:rowOff>
    </xdr:from>
    <xdr:to>
      <xdr:col>0</xdr:col>
      <xdr:colOff>1306713</xdr:colOff>
      <xdr:row>71</xdr:row>
      <xdr:rowOff>15240</xdr:rowOff>
    </xdr:to>
    <xdr:cxnSp macro="">
      <xdr:nvCxnSpPr>
        <xdr:cNvPr id="123" name="Straight Connector 122">
          <a:extLst>
            <a:ext uri="{FF2B5EF4-FFF2-40B4-BE49-F238E27FC236}">
              <a16:creationId xmlns:a16="http://schemas.microsoft.com/office/drawing/2014/main" id="{00000000-0008-0000-0F00-00007B000000}"/>
            </a:ext>
          </a:extLst>
        </xdr:cNvPr>
        <xdr:cNvCxnSpPr/>
      </xdr:nvCxnSpPr>
      <xdr:spPr>
        <a:xfrm flipV="1">
          <a:off x="1306713" y="11391900"/>
          <a:ext cx="0" cy="180594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316352</xdr:colOff>
      <xdr:row>34</xdr:row>
      <xdr:rowOff>137160</xdr:rowOff>
    </xdr:from>
    <xdr:to>
      <xdr:col>13</xdr:col>
      <xdr:colOff>164088</xdr:colOff>
      <xdr:row>34</xdr:row>
      <xdr:rowOff>137160</xdr:rowOff>
    </xdr:to>
    <xdr:cxnSp macro="">
      <xdr:nvCxnSpPr>
        <xdr:cNvPr id="136" name="Straight Connector 135">
          <a:extLst>
            <a:ext uri="{FF2B5EF4-FFF2-40B4-BE49-F238E27FC236}">
              <a16:creationId xmlns:a16="http://schemas.microsoft.com/office/drawing/2014/main" id="{00000000-0008-0000-0F00-000088000000}"/>
            </a:ext>
          </a:extLst>
        </xdr:cNvPr>
        <xdr:cNvCxnSpPr/>
      </xdr:nvCxnSpPr>
      <xdr:spPr>
        <a:xfrm>
          <a:off x="8904092" y="6370320"/>
          <a:ext cx="1066936" cy="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305044</xdr:colOff>
      <xdr:row>34</xdr:row>
      <xdr:rowOff>137160</xdr:rowOff>
    </xdr:from>
    <xdr:to>
      <xdr:col>11</xdr:col>
      <xdr:colOff>328148</xdr:colOff>
      <xdr:row>64</xdr:row>
      <xdr:rowOff>0</xdr:rowOff>
    </xdr:to>
    <xdr:cxnSp macro="">
      <xdr:nvCxnSpPr>
        <xdr:cNvPr id="138" name="Straight Connector 137">
          <a:extLst>
            <a:ext uri="{FF2B5EF4-FFF2-40B4-BE49-F238E27FC236}">
              <a16:creationId xmlns:a16="http://schemas.microsoft.com/office/drawing/2014/main" id="{00000000-0008-0000-0F00-00008A000000}"/>
            </a:ext>
          </a:extLst>
        </xdr:cNvPr>
        <xdr:cNvCxnSpPr/>
      </xdr:nvCxnSpPr>
      <xdr:spPr>
        <a:xfrm flipV="1">
          <a:off x="8892784" y="6370320"/>
          <a:ext cx="23104" cy="534924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1472565</xdr:colOff>
      <xdr:row>64</xdr:row>
      <xdr:rowOff>0</xdr:rowOff>
    </xdr:from>
    <xdr:to>
      <xdr:col>11</xdr:col>
      <xdr:colOff>305044</xdr:colOff>
      <xdr:row>64</xdr:row>
      <xdr:rowOff>0</xdr:rowOff>
    </xdr:to>
    <xdr:cxnSp macro="">
      <xdr:nvCxnSpPr>
        <xdr:cNvPr id="147" name="Straight Connector 146">
          <a:extLst>
            <a:ext uri="{FF2B5EF4-FFF2-40B4-BE49-F238E27FC236}">
              <a16:creationId xmlns:a16="http://schemas.microsoft.com/office/drawing/2014/main" id="{00000000-0008-0000-0F00-000093000000}"/>
            </a:ext>
          </a:extLst>
        </xdr:cNvPr>
        <xdr:cNvCxnSpPr/>
      </xdr:nvCxnSpPr>
      <xdr:spPr>
        <a:xfrm>
          <a:off x="1472565" y="11719560"/>
          <a:ext cx="7420219" cy="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1472565</xdr:colOff>
      <xdr:row>63</xdr:row>
      <xdr:rowOff>0</xdr:rowOff>
    </xdr:from>
    <xdr:to>
      <xdr:col>0</xdr:col>
      <xdr:colOff>1480185</xdr:colOff>
      <xdr:row>71</xdr:row>
      <xdr:rowOff>15240</xdr:rowOff>
    </xdr:to>
    <xdr:cxnSp macro="">
      <xdr:nvCxnSpPr>
        <xdr:cNvPr id="155" name="Straight Connector 154">
          <a:extLst>
            <a:ext uri="{FF2B5EF4-FFF2-40B4-BE49-F238E27FC236}">
              <a16:creationId xmlns:a16="http://schemas.microsoft.com/office/drawing/2014/main" id="{00000000-0008-0000-0F00-00009B000000}"/>
            </a:ext>
          </a:extLst>
        </xdr:cNvPr>
        <xdr:cNvCxnSpPr/>
      </xdr:nvCxnSpPr>
      <xdr:spPr>
        <a:xfrm flipH="1" flipV="1">
          <a:off x="1472565" y="11719560"/>
          <a:ext cx="7620" cy="147828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332778</xdr:colOff>
      <xdr:row>34</xdr:row>
      <xdr:rowOff>114300</xdr:rowOff>
    </xdr:from>
    <xdr:to>
      <xdr:col>15</xdr:col>
      <xdr:colOff>355882</xdr:colOff>
      <xdr:row>66</xdr:row>
      <xdr:rowOff>0</xdr:rowOff>
    </xdr:to>
    <xdr:cxnSp macro="">
      <xdr:nvCxnSpPr>
        <xdr:cNvPr id="166" name="Straight Connector 165">
          <a:extLst>
            <a:ext uri="{FF2B5EF4-FFF2-40B4-BE49-F238E27FC236}">
              <a16:creationId xmlns:a16="http://schemas.microsoft.com/office/drawing/2014/main" id="{00000000-0008-0000-0F00-0000A6000000}"/>
            </a:ext>
          </a:extLst>
        </xdr:cNvPr>
        <xdr:cNvCxnSpPr/>
      </xdr:nvCxnSpPr>
      <xdr:spPr>
        <a:xfrm flipV="1">
          <a:off x="11358918" y="6347460"/>
          <a:ext cx="23104" cy="573786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355882</xdr:colOff>
      <xdr:row>34</xdr:row>
      <xdr:rowOff>114300</xdr:rowOff>
    </xdr:from>
    <xdr:to>
      <xdr:col>17</xdr:col>
      <xdr:colOff>305072</xdr:colOff>
      <xdr:row>34</xdr:row>
      <xdr:rowOff>114300</xdr:rowOff>
    </xdr:to>
    <xdr:cxnSp macro="">
      <xdr:nvCxnSpPr>
        <xdr:cNvPr id="168" name="Straight Connector 167">
          <a:extLst>
            <a:ext uri="{FF2B5EF4-FFF2-40B4-BE49-F238E27FC236}">
              <a16:creationId xmlns:a16="http://schemas.microsoft.com/office/drawing/2014/main" id="{00000000-0008-0000-0F00-0000A8000000}"/>
            </a:ext>
          </a:extLst>
        </xdr:cNvPr>
        <xdr:cNvCxnSpPr/>
      </xdr:nvCxnSpPr>
      <xdr:spPr>
        <a:xfrm>
          <a:off x="11382022" y="6347460"/>
          <a:ext cx="1168390" cy="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66</xdr:row>
      <xdr:rowOff>0</xdr:rowOff>
    </xdr:from>
    <xdr:to>
      <xdr:col>15</xdr:col>
      <xdr:colOff>332778</xdr:colOff>
      <xdr:row>66</xdr:row>
      <xdr:rowOff>0</xdr:rowOff>
    </xdr:to>
    <xdr:cxnSp macro="">
      <xdr:nvCxnSpPr>
        <xdr:cNvPr id="173" name="Straight Connector 172">
          <a:extLst>
            <a:ext uri="{FF2B5EF4-FFF2-40B4-BE49-F238E27FC236}">
              <a16:creationId xmlns:a16="http://schemas.microsoft.com/office/drawing/2014/main" id="{00000000-0008-0000-0F00-0000AD000000}"/>
            </a:ext>
          </a:extLst>
        </xdr:cNvPr>
        <xdr:cNvCxnSpPr/>
      </xdr:nvCxnSpPr>
      <xdr:spPr>
        <a:xfrm>
          <a:off x="1668780" y="12085320"/>
          <a:ext cx="9690138" cy="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65</xdr:row>
      <xdr:rowOff>0</xdr:rowOff>
    </xdr:from>
    <xdr:to>
      <xdr:col>1</xdr:col>
      <xdr:colOff>17145</xdr:colOff>
      <xdr:row>71</xdr:row>
      <xdr:rowOff>15240</xdr:rowOff>
    </xdr:to>
    <xdr:cxnSp macro="">
      <xdr:nvCxnSpPr>
        <xdr:cNvPr id="175" name="Straight Connector 174">
          <a:extLst>
            <a:ext uri="{FF2B5EF4-FFF2-40B4-BE49-F238E27FC236}">
              <a16:creationId xmlns:a16="http://schemas.microsoft.com/office/drawing/2014/main" id="{00000000-0008-0000-0F00-0000AF000000}"/>
            </a:ext>
          </a:extLst>
        </xdr:cNvPr>
        <xdr:cNvCxnSpPr/>
      </xdr:nvCxnSpPr>
      <xdr:spPr>
        <a:xfrm flipV="1">
          <a:off x="1668780" y="12085320"/>
          <a:ext cx="17145" cy="1112520"/>
        </a:xfrm>
        <a:prstGeom prst="line">
          <a:avLst/>
        </a:prstGeom>
        <a:ln/>
      </xdr:spPr>
      <xdr:style>
        <a:lnRef idx="3">
          <a:schemeClr val="accent2"/>
        </a:lnRef>
        <a:fillRef idx="0">
          <a:schemeClr val="accent2"/>
        </a:fillRef>
        <a:effectRef idx="2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435217</xdr:colOff>
      <xdr:row>8</xdr:row>
      <xdr:rowOff>103901</xdr:rowOff>
    </xdr:from>
    <xdr:to>
      <xdr:col>10</xdr:col>
      <xdr:colOff>288843</xdr:colOff>
      <xdr:row>22</xdr:row>
      <xdr:rowOff>22860</xdr:rowOff>
    </xdr:to>
    <xdr:pic>
      <xdr:nvPicPr>
        <xdr:cNvPr id="182" name="Picture 181">
          <a:extLst>
            <a:ext uri="{FF2B5EF4-FFF2-40B4-BE49-F238E27FC236}">
              <a16:creationId xmlns:a16="http://schemas.microsoft.com/office/drawing/2014/main" id="{00000000-0008-0000-0F00-0000B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7948" r="67562" b="643"/>
        <a:stretch/>
      </xdr:blipFill>
      <xdr:spPr>
        <a:xfrm>
          <a:off x="7803757" y="1566941"/>
          <a:ext cx="463226" cy="2494519"/>
        </a:xfrm>
        <a:prstGeom prst="rect">
          <a:avLst/>
        </a:prstGeom>
      </xdr:spPr>
    </xdr:pic>
    <xdr:clientData/>
  </xdr:twoCellAnchor>
  <xdr:twoCellAnchor editAs="oneCell">
    <xdr:from>
      <xdr:col>13</xdr:col>
      <xdr:colOff>520080</xdr:colOff>
      <xdr:row>8</xdr:row>
      <xdr:rowOff>134381</xdr:rowOff>
    </xdr:from>
    <xdr:to>
      <xdr:col>14</xdr:col>
      <xdr:colOff>373706</xdr:colOff>
      <xdr:row>22</xdr:row>
      <xdr:rowOff>53340</xdr:rowOff>
    </xdr:to>
    <xdr:pic>
      <xdr:nvPicPr>
        <xdr:cNvPr id="184" name="Picture 183">
          <a:extLst>
            <a:ext uri="{FF2B5EF4-FFF2-40B4-BE49-F238E27FC236}">
              <a16:creationId xmlns:a16="http://schemas.microsoft.com/office/drawing/2014/main" id="{00000000-0008-0000-0F00-0000B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7948" r="67562" b="643"/>
        <a:stretch/>
      </xdr:blipFill>
      <xdr:spPr>
        <a:xfrm>
          <a:off x="10327020" y="1597421"/>
          <a:ext cx="463226" cy="2494519"/>
        </a:xfrm>
        <a:prstGeom prst="rect">
          <a:avLst/>
        </a:prstGeom>
      </xdr:spPr>
    </xdr:pic>
    <xdr:clientData/>
  </xdr:twoCellAnchor>
  <xdr:twoCellAnchor editAs="oneCell">
    <xdr:from>
      <xdr:col>18</xdr:col>
      <xdr:colOff>176207</xdr:colOff>
      <xdr:row>8</xdr:row>
      <xdr:rowOff>126761</xdr:rowOff>
    </xdr:from>
    <xdr:to>
      <xdr:col>19</xdr:col>
      <xdr:colOff>29833</xdr:colOff>
      <xdr:row>22</xdr:row>
      <xdr:rowOff>45720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00000000-0008-0000-0F00-0000B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7948" r="67562" b="643"/>
        <a:stretch/>
      </xdr:blipFill>
      <xdr:spPr>
        <a:xfrm>
          <a:off x="13031147" y="1589801"/>
          <a:ext cx="463226" cy="2494519"/>
        </a:xfrm>
        <a:prstGeom prst="rect">
          <a:avLst/>
        </a:prstGeom>
      </xdr:spPr>
    </xdr:pic>
    <xdr:clientData/>
  </xdr:twoCellAnchor>
  <xdr:twoCellAnchor editAs="oneCell">
    <xdr:from>
      <xdr:col>9</xdr:col>
      <xdr:colOff>43130</xdr:colOff>
      <xdr:row>22</xdr:row>
      <xdr:rowOff>0</xdr:rowOff>
    </xdr:from>
    <xdr:to>
      <xdr:col>11</xdr:col>
      <xdr:colOff>43130</xdr:colOff>
      <xdr:row>25</xdr:row>
      <xdr:rowOff>99617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id="{00000000-0008-0000-0F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411670" y="4038600"/>
          <a:ext cx="1219200" cy="648257"/>
        </a:xfrm>
        <a:prstGeom prst="rect">
          <a:avLst/>
        </a:prstGeom>
      </xdr:spPr>
    </xdr:pic>
    <xdr:clientData/>
  </xdr:twoCellAnchor>
  <xdr:twoCellAnchor editAs="oneCell">
    <xdr:from>
      <xdr:col>13</xdr:col>
      <xdr:colOff>164088</xdr:colOff>
      <xdr:row>22</xdr:row>
      <xdr:rowOff>0</xdr:rowOff>
    </xdr:from>
    <xdr:to>
      <xdr:col>15</xdr:col>
      <xdr:colOff>164088</xdr:colOff>
      <xdr:row>25</xdr:row>
      <xdr:rowOff>99617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F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71028" y="4038600"/>
          <a:ext cx="1219200" cy="648257"/>
        </a:xfrm>
        <a:prstGeom prst="rect">
          <a:avLst/>
        </a:prstGeom>
      </xdr:spPr>
    </xdr:pic>
    <xdr:clientData/>
  </xdr:twoCellAnchor>
  <xdr:twoCellAnchor editAs="oneCell">
    <xdr:from>
      <xdr:col>17</xdr:col>
      <xdr:colOff>368158</xdr:colOff>
      <xdr:row>22</xdr:row>
      <xdr:rowOff>0</xdr:rowOff>
    </xdr:from>
    <xdr:to>
      <xdr:col>19</xdr:col>
      <xdr:colOff>368158</xdr:colOff>
      <xdr:row>25</xdr:row>
      <xdr:rowOff>99617</xdr:rowOff>
    </xdr:to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F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613498" y="4038600"/>
          <a:ext cx="1219200" cy="648257"/>
        </a:xfrm>
        <a:prstGeom prst="rect">
          <a:avLst/>
        </a:prstGeom>
      </xdr:spPr>
    </xdr:pic>
    <xdr:clientData/>
  </xdr:twoCellAnchor>
  <xdr:twoCellAnchor>
    <xdr:from>
      <xdr:col>7</xdr:col>
      <xdr:colOff>504305</xdr:colOff>
      <xdr:row>52</xdr:row>
      <xdr:rowOff>48788</xdr:rowOff>
    </xdr:from>
    <xdr:to>
      <xdr:col>10</xdr:col>
      <xdr:colOff>120818</xdr:colOff>
      <xdr:row>52</xdr:row>
      <xdr:rowOff>48898</xdr:rowOff>
    </xdr:to>
    <xdr:cxnSp macro="">
      <xdr:nvCxnSpPr>
        <xdr:cNvPr id="189" name="Straight Connector 188">
          <a:extLst>
            <a:ext uri="{FF2B5EF4-FFF2-40B4-BE49-F238E27FC236}">
              <a16:creationId xmlns:a16="http://schemas.microsoft.com/office/drawing/2014/main" id="{00000000-0008-0000-0F00-0000BD000000}"/>
            </a:ext>
          </a:extLst>
        </xdr:cNvPr>
        <xdr:cNvCxnSpPr/>
      </xdr:nvCxnSpPr>
      <xdr:spPr>
        <a:xfrm flipV="1">
          <a:off x="6653645" y="9573788"/>
          <a:ext cx="1445313" cy="110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504305</xdr:colOff>
      <xdr:row>23</xdr:row>
      <xdr:rowOff>0</xdr:rowOff>
    </xdr:from>
    <xdr:to>
      <xdr:col>7</xdr:col>
      <xdr:colOff>505408</xdr:colOff>
      <xdr:row>52</xdr:row>
      <xdr:rowOff>48788</xdr:rowOff>
    </xdr:to>
    <xdr:cxnSp macro="">
      <xdr:nvCxnSpPr>
        <xdr:cNvPr id="192" name="Straight Connector 191">
          <a:extLst>
            <a:ext uri="{FF2B5EF4-FFF2-40B4-BE49-F238E27FC236}">
              <a16:creationId xmlns:a16="http://schemas.microsoft.com/office/drawing/2014/main" id="{00000000-0008-0000-0F00-0000C0000000}"/>
            </a:ext>
          </a:extLst>
        </xdr:cNvPr>
        <xdr:cNvCxnSpPr/>
      </xdr:nvCxnSpPr>
      <xdr:spPr>
        <a:xfrm>
          <a:off x="6653645" y="4221480"/>
          <a:ext cx="1103" cy="5352308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504305</xdr:colOff>
      <xdr:row>22</xdr:row>
      <xdr:rowOff>175260</xdr:rowOff>
    </xdr:from>
    <xdr:to>
      <xdr:col>9</xdr:col>
      <xdr:colOff>513830</xdr:colOff>
      <xdr:row>23</xdr:row>
      <xdr:rowOff>1905</xdr:rowOff>
    </xdr:to>
    <xdr:cxnSp macro="">
      <xdr:nvCxnSpPr>
        <xdr:cNvPr id="198" name="Straight Connector 197">
          <a:extLst>
            <a:ext uri="{FF2B5EF4-FFF2-40B4-BE49-F238E27FC236}">
              <a16:creationId xmlns:a16="http://schemas.microsoft.com/office/drawing/2014/main" id="{00000000-0008-0000-0F00-0000C6000000}"/>
            </a:ext>
          </a:extLst>
        </xdr:cNvPr>
        <xdr:cNvCxnSpPr/>
      </xdr:nvCxnSpPr>
      <xdr:spPr>
        <a:xfrm>
          <a:off x="6653645" y="4213860"/>
          <a:ext cx="1228725" cy="9525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533400</xdr:colOff>
      <xdr:row>52</xdr:row>
      <xdr:rowOff>30480</xdr:rowOff>
    </xdr:from>
    <xdr:to>
      <xdr:col>14</xdr:col>
      <xdr:colOff>106680</xdr:colOff>
      <xdr:row>52</xdr:row>
      <xdr:rowOff>30480</xdr:rowOff>
    </xdr:to>
    <xdr:cxnSp macro="">
      <xdr:nvCxnSpPr>
        <xdr:cNvPr id="199" name="Straight Connector 198">
          <a:extLst>
            <a:ext uri="{FF2B5EF4-FFF2-40B4-BE49-F238E27FC236}">
              <a16:creationId xmlns:a16="http://schemas.microsoft.com/office/drawing/2014/main" id="{00000000-0008-0000-0F00-0000C7000000}"/>
            </a:ext>
          </a:extLst>
        </xdr:cNvPr>
        <xdr:cNvCxnSpPr/>
      </xdr:nvCxnSpPr>
      <xdr:spPr>
        <a:xfrm>
          <a:off x="9121140" y="9540240"/>
          <a:ext cx="1402080" cy="0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530754</xdr:colOff>
      <xdr:row>23</xdr:row>
      <xdr:rowOff>18198</xdr:rowOff>
    </xdr:from>
    <xdr:to>
      <xdr:col>11</xdr:col>
      <xdr:colOff>531857</xdr:colOff>
      <xdr:row>52</xdr:row>
      <xdr:rowOff>38210</xdr:rowOff>
    </xdr:to>
    <xdr:cxnSp macro="">
      <xdr:nvCxnSpPr>
        <xdr:cNvPr id="200" name="Straight Connector 199">
          <a:extLst>
            <a:ext uri="{FF2B5EF4-FFF2-40B4-BE49-F238E27FC236}">
              <a16:creationId xmlns:a16="http://schemas.microsoft.com/office/drawing/2014/main" id="{00000000-0008-0000-0F00-0000C8000000}"/>
            </a:ext>
          </a:extLst>
        </xdr:cNvPr>
        <xdr:cNvCxnSpPr/>
      </xdr:nvCxnSpPr>
      <xdr:spPr>
        <a:xfrm>
          <a:off x="9118494" y="4224438"/>
          <a:ext cx="1103" cy="5323532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531857</xdr:colOff>
      <xdr:row>22</xdr:row>
      <xdr:rowOff>175260</xdr:rowOff>
    </xdr:from>
    <xdr:to>
      <xdr:col>14</xdr:col>
      <xdr:colOff>0</xdr:colOff>
      <xdr:row>22</xdr:row>
      <xdr:rowOff>180123</xdr:rowOff>
    </xdr:to>
    <xdr:cxnSp macro="">
      <xdr:nvCxnSpPr>
        <xdr:cNvPr id="202" name="Straight Connector 201">
          <a:extLst>
            <a:ext uri="{FF2B5EF4-FFF2-40B4-BE49-F238E27FC236}">
              <a16:creationId xmlns:a16="http://schemas.microsoft.com/office/drawing/2014/main" id="{00000000-0008-0000-0F00-0000CA000000}"/>
            </a:ext>
          </a:extLst>
        </xdr:cNvPr>
        <xdr:cNvCxnSpPr/>
      </xdr:nvCxnSpPr>
      <xdr:spPr>
        <a:xfrm>
          <a:off x="9119597" y="4213860"/>
          <a:ext cx="1296943" cy="4863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106680</xdr:colOff>
      <xdr:row>23</xdr:row>
      <xdr:rowOff>0</xdr:rowOff>
    </xdr:from>
    <xdr:to>
      <xdr:col>18</xdr:col>
      <xdr:colOff>228600</xdr:colOff>
      <xdr:row>23</xdr:row>
      <xdr:rowOff>0</xdr:rowOff>
    </xdr:to>
    <xdr:cxnSp macro="">
      <xdr:nvCxnSpPr>
        <xdr:cNvPr id="204" name="Straight Connector 203">
          <a:extLst>
            <a:ext uri="{FF2B5EF4-FFF2-40B4-BE49-F238E27FC236}">
              <a16:creationId xmlns:a16="http://schemas.microsoft.com/office/drawing/2014/main" id="{00000000-0008-0000-0F00-0000CC000000}"/>
            </a:ext>
          </a:extLst>
        </xdr:cNvPr>
        <xdr:cNvCxnSpPr/>
      </xdr:nvCxnSpPr>
      <xdr:spPr>
        <a:xfrm>
          <a:off x="11742420" y="4206240"/>
          <a:ext cx="1341120" cy="0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97325</xdr:colOff>
      <xdr:row>23</xdr:row>
      <xdr:rowOff>10468</xdr:rowOff>
    </xdr:from>
    <xdr:to>
      <xdr:col>16</xdr:col>
      <xdr:colOff>98428</xdr:colOff>
      <xdr:row>52</xdr:row>
      <xdr:rowOff>30590</xdr:rowOff>
    </xdr:to>
    <xdr:cxnSp macro="">
      <xdr:nvCxnSpPr>
        <xdr:cNvPr id="206" name="Straight Connector 205">
          <a:extLst>
            <a:ext uri="{FF2B5EF4-FFF2-40B4-BE49-F238E27FC236}">
              <a16:creationId xmlns:a16="http://schemas.microsoft.com/office/drawing/2014/main" id="{00000000-0008-0000-0F00-0000CE000000}"/>
            </a:ext>
          </a:extLst>
        </xdr:cNvPr>
        <xdr:cNvCxnSpPr/>
      </xdr:nvCxnSpPr>
      <xdr:spPr>
        <a:xfrm>
          <a:off x="11733065" y="4231948"/>
          <a:ext cx="1103" cy="5323642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98428</xdr:colOff>
      <xdr:row>52</xdr:row>
      <xdr:rowOff>48788</xdr:rowOff>
    </xdr:from>
    <xdr:to>
      <xdr:col>18</xdr:col>
      <xdr:colOff>512934</xdr:colOff>
      <xdr:row>52</xdr:row>
      <xdr:rowOff>48788</xdr:rowOff>
    </xdr:to>
    <xdr:cxnSp macro="">
      <xdr:nvCxnSpPr>
        <xdr:cNvPr id="209" name="Straight Connector 208">
          <a:extLst>
            <a:ext uri="{FF2B5EF4-FFF2-40B4-BE49-F238E27FC236}">
              <a16:creationId xmlns:a16="http://schemas.microsoft.com/office/drawing/2014/main" id="{00000000-0008-0000-0F00-0000D1000000}"/>
            </a:ext>
          </a:extLst>
        </xdr:cNvPr>
        <xdr:cNvCxnSpPr/>
      </xdr:nvCxnSpPr>
      <xdr:spPr>
        <a:xfrm>
          <a:off x="11734168" y="9573788"/>
          <a:ext cx="1633706" cy="0"/>
        </a:xfrm>
        <a:prstGeom prst="line">
          <a:avLst/>
        </a:prstGeom>
        <a:ln w="15875">
          <a:solidFill>
            <a:srgbClr val="C0000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391045</xdr:colOff>
      <xdr:row>13</xdr:row>
      <xdr:rowOff>0</xdr:rowOff>
    </xdr:from>
    <xdr:to>
      <xdr:col>18</xdr:col>
      <xdr:colOff>551079</xdr:colOff>
      <xdr:row>17</xdr:row>
      <xdr:rowOff>99133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00000000-0008-0000-0F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>
          <a:off x="12903055" y="2720370"/>
          <a:ext cx="845893" cy="160034"/>
        </a:xfrm>
        <a:prstGeom prst="rect">
          <a:avLst/>
        </a:prstGeom>
      </xdr:spPr>
    </xdr:pic>
    <xdr:clientData/>
  </xdr:twoCellAnchor>
  <xdr:twoCellAnchor editAs="oneCell">
    <xdr:from>
      <xdr:col>14</xdr:col>
      <xdr:colOff>106681</xdr:colOff>
      <xdr:row>13</xdr:row>
      <xdr:rowOff>0</xdr:rowOff>
    </xdr:from>
    <xdr:to>
      <xdr:col>14</xdr:col>
      <xdr:colOff>266715</xdr:colOff>
      <xdr:row>17</xdr:row>
      <xdr:rowOff>99133</xdr:rowOff>
    </xdr:to>
    <xdr:pic>
      <xdr:nvPicPr>
        <xdr:cNvPr id="214" name="Picture 213">
          <a:extLst>
            <a:ext uri="{FF2B5EF4-FFF2-40B4-BE49-F238E27FC236}">
              <a16:creationId xmlns:a16="http://schemas.microsoft.com/office/drawing/2014/main" id="{00000000-0008-0000-0F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>
          <a:off x="10180291" y="2720370"/>
          <a:ext cx="845893" cy="160034"/>
        </a:xfrm>
        <a:prstGeom prst="rect">
          <a:avLst/>
        </a:prstGeom>
      </xdr:spPr>
    </xdr:pic>
    <xdr:clientData/>
  </xdr:twoCellAnchor>
  <xdr:twoCellAnchor editAs="oneCell">
    <xdr:from>
      <xdr:col>10</xdr:col>
      <xdr:colOff>45723</xdr:colOff>
      <xdr:row>12</xdr:row>
      <xdr:rowOff>91439</xdr:rowOff>
    </xdr:from>
    <xdr:to>
      <xdr:col>10</xdr:col>
      <xdr:colOff>205757</xdr:colOff>
      <xdr:row>17</xdr:row>
      <xdr:rowOff>7692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F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>
          <a:off x="7680933" y="2628929"/>
          <a:ext cx="845893" cy="160034"/>
        </a:xfrm>
        <a:prstGeom prst="rect">
          <a:avLst/>
        </a:prstGeom>
      </xdr:spPr>
    </xdr:pic>
    <xdr:clientData/>
  </xdr:twoCellAnchor>
  <xdr:twoCellAnchor>
    <xdr:from>
      <xdr:col>1</xdr:col>
      <xdr:colOff>85725</xdr:colOff>
      <xdr:row>2</xdr:row>
      <xdr:rowOff>106680</xdr:rowOff>
    </xdr:from>
    <xdr:to>
      <xdr:col>1</xdr:col>
      <xdr:colOff>1314450</xdr:colOff>
      <xdr:row>2</xdr:row>
      <xdr:rowOff>106680</xdr:rowOff>
    </xdr:to>
    <xdr:cxnSp macro="">
      <xdr:nvCxnSpPr>
        <xdr:cNvPr id="217" name="Straight Connector 216">
          <a:extLst>
            <a:ext uri="{FF2B5EF4-FFF2-40B4-BE49-F238E27FC236}">
              <a16:creationId xmlns:a16="http://schemas.microsoft.com/office/drawing/2014/main" id="{00000000-0008-0000-0F00-0000D9000000}"/>
            </a:ext>
          </a:extLst>
        </xdr:cNvPr>
        <xdr:cNvCxnSpPr/>
      </xdr:nvCxnSpPr>
      <xdr:spPr>
        <a:xfrm>
          <a:off x="1754505" y="472440"/>
          <a:ext cx="1228725" cy="0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273668</xdr:colOff>
      <xdr:row>24</xdr:row>
      <xdr:rowOff>0</xdr:rowOff>
    </xdr:from>
    <xdr:to>
      <xdr:col>9</xdr:col>
      <xdr:colOff>247426</xdr:colOff>
      <xdr:row>24</xdr:row>
      <xdr:rowOff>7620</xdr:rowOff>
    </xdr:to>
    <xdr:cxnSp macro="">
      <xdr:nvCxnSpPr>
        <xdr:cNvPr id="219" name="Straight Connector 218">
          <a:extLst>
            <a:ext uri="{FF2B5EF4-FFF2-40B4-BE49-F238E27FC236}">
              <a16:creationId xmlns:a16="http://schemas.microsoft.com/office/drawing/2014/main" id="{00000000-0008-0000-0F00-0000DB000000}"/>
            </a:ext>
          </a:extLst>
        </xdr:cNvPr>
        <xdr:cNvCxnSpPr/>
      </xdr:nvCxnSpPr>
      <xdr:spPr>
        <a:xfrm>
          <a:off x="6423008" y="4404360"/>
          <a:ext cx="1192958" cy="7620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273668</xdr:colOff>
      <xdr:row>24</xdr:row>
      <xdr:rowOff>0</xdr:rowOff>
    </xdr:from>
    <xdr:to>
      <xdr:col>7</xdr:col>
      <xdr:colOff>273668</xdr:colOff>
      <xdr:row>53</xdr:row>
      <xdr:rowOff>0</xdr:rowOff>
    </xdr:to>
    <xdr:cxnSp macro="">
      <xdr:nvCxnSpPr>
        <xdr:cNvPr id="220" name="Straight Connector 219">
          <a:extLst>
            <a:ext uri="{FF2B5EF4-FFF2-40B4-BE49-F238E27FC236}">
              <a16:creationId xmlns:a16="http://schemas.microsoft.com/office/drawing/2014/main" id="{00000000-0008-0000-0F00-0000DC000000}"/>
            </a:ext>
          </a:extLst>
        </xdr:cNvPr>
        <xdr:cNvCxnSpPr/>
      </xdr:nvCxnSpPr>
      <xdr:spPr>
        <a:xfrm flipV="1">
          <a:off x="6423008" y="4404360"/>
          <a:ext cx="0" cy="5303520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273668</xdr:colOff>
      <xdr:row>53</xdr:row>
      <xdr:rowOff>3698</xdr:rowOff>
    </xdr:from>
    <xdr:to>
      <xdr:col>10</xdr:col>
      <xdr:colOff>385223</xdr:colOff>
      <xdr:row>53</xdr:row>
      <xdr:rowOff>9469</xdr:rowOff>
    </xdr:to>
    <xdr:cxnSp macro="">
      <xdr:nvCxnSpPr>
        <xdr:cNvPr id="225" name="Straight Connector 224">
          <a:extLst>
            <a:ext uri="{FF2B5EF4-FFF2-40B4-BE49-F238E27FC236}">
              <a16:creationId xmlns:a16="http://schemas.microsoft.com/office/drawing/2014/main" id="{00000000-0008-0000-0F00-0000E1000000}"/>
            </a:ext>
          </a:extLst>
        </xdr:cNvPr>
        <xdr:cNvCxnSpPr/>
      </xdr:nvCxnSpPr>
      <xdr:spPr>
        <a:xfrm flipV="1">
          <a:off x="6423008" y="9711578"/>
          <a:ext cx="1940355" cy="5771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385223</xdr:colOff>
      <xdr:row>51</xdr:row>
      <xdr:rowOff>89228</xdr:rowOff>
    </xdr:from>
    <xdr:to>
      <xdr:col>10</xdr:col>
      <xdr:colOff>385223</xdr:colOff>
      <xdr:row>53</xdr:row>
      <xdr:rowOff>0</xdr:rowOff>
    </xdr:to>
    <xdr:cxnSp macro="">
      <xdr:nvCxnSpPr>
        <xdr:cNvPr id="231" name="Straight Connector 230">
          <a:extLst>
            <a:ext uri="{FF2B5EF4-FFF2-40B4-BE49-F238E27FC236}">
              <a16:creationId xmlns:a16="http://schemas.microsoft.com/office/drawing/2014/main" id="{00000000-0008-0000-0F00-0000E7000000}"/>
            </a:ext>
          </a:extLst>
        </xdr:cNvPr>
        <xdr:cNvCxnSpPr/>
      </xdr:nvCxnSpPr>
      <xdr:spPr>
        <a:xfrm flipV="1">
          <a:off x="8363363" y="9431348"/>
          <a:ext cx="0" cy="276532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437749</xdr:colOff>
      <xdr:row>52</xdr:row>
      <xdr:rowOff>178328</xdr:rowOff>
    </xdr:from>
    <xdr:to>
      <xdr:col>14</xdr:col>
      <xdr:colOff>373706</xdr:colOff>
      <xdr:row>52</xdr:row>
      <xdr:rowOff>178328</xdr:rowOff>
    </xdr:to>
    <xdr:cxnSp macro="">
      <xdr:nvCxnSpPr>
        <xdr:cNvPr id="240" name="Straight Connector 239">
          <a:extLst>
            <a:ext uri="{FF2B5EF4-FFF2-40B4-BE49-F238E27FC236}">
              <a16:creationId xmlns:a16="http://schemas.microsoft.com/office/drawing/2014/main" id="{00000000-0008-0000-0F00-0000F0000000}"/>
            </a:ext>
          </a:extLst>
        </xdr:cNvPr>
        <xdr:cNvCxnSpPr/>
      </xdr:nvCxnSpPr>
      <xdr:spPr>
        <a:xfrm>
          <a:off x="9025489" y="9703328"/>
          <a:ext cx="1764757" cy="0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358792</xdr:colOff>
      <xdr:row>51</xdr:row>
      <xdr:rowOff>84676</xdr:rowOff>
    </xdr:from>
    <xdr:to>
      <xdr:col>14</xdr:col>
      <xdr:colOff>358792</xdr:colOff>
      <xdr:row>52</xdr:row>
      <xdr:rowOff>178328</xdr:rowOff>
    </xdr:to>
    <xdr:cxnSp macro="">
      <xdr:nvCxnSpPr>
        <xdr:cNvPr id="242" name="Straight Connector 241">
          <a:extLst>
            <a:ext uri="{FF2B5EF4-FFF2-40B4-BE49-F238E27FC236}">
              <a16:creationId xmlns:a16="http://schemas.microsoft.com/office/drawing/2014/main" id="{00000000-0008-0000-0F00-0000F2000000}"/>
            </a:ext>
          </a:extLst>
        </xdr:cNvPr>
        <xdr:cNvCxnSpPr/>
      </xdr:nvCxnSpPr>
      <xdr:spPr>
        <a:xfrm flipV="1">
          <a:off x="10775332" y="9426796"/>
          <a:ext cx="0" cy="276532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411748</xdr:colOff>
      <xdr:row>24</xdr:row>
      <xdr:rowOff>0</xdr:rowOff>
    </xdr:from>
    <xdr:to>
      <xdr:col>11</xdr:col>
      <xdr:colOff>411748</xdr:colOff>
      <xdr:row>53</xdr:row>
      <xdr:rowOff>9469</xdr:rowOff>
    </xdr:to>
    <xdr:cxnSp macro="">
      <xdr:nvCxnSpPr>
        <xdr:cNvPr id="243" name="Straight Connector 242">
          <a:extLst>
            <a:ext uri="{FF2B5EF4-FFF2-40B4-BE49-F238E27FC236}">
              <a16:creationId xmlns:a16="http://schemas.microsoft.com/office/drawing/2014/main" id="{00000000-0008-0000-0F00-0000F3000000}"/>
            </a:ext>
          </a:extLst>
        </xdr:cNvPr>
        <xdr:cNvCxnSpPr/>
      </xdr:nvCxnSpPr>
      <xdr:spPr>
        <a:xfrm flipV="1">
          <a:off x="8999488" y="4404360"/>
          <a:ext cx="0" cy="5312989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418786</xdr:colOff>
      <xdr:row>24</xdr:row>
      <xdr:rowOff>7620</xdr:rowOff>
    </xdr:from>
    <xdr:to>
      <xdr:col>13</xdr:col>
      <xdr:colOff>325877</xdr:colOff>
      <xdr:row>24</xdr:row>
      <xdr:rowOff>15240</xdr:rowOff>
    </xdr:to>
    <xdr:cxnSp macro="">
      <xdr:nvCxnSpPr>
        <xdr:cNvPr id="246" name="Straight Connector 245">
          <a:extLst>
            <a:ext uri="{FF2B5EF4-FFF2-40B4-BE49-F238E27FC236}">
              <a16:creationId xmlns:a16="http://schemas.microsoft.com/office/drawing/2014/main" id="{00000000-0008-0000-0F00-0000F6000000}"/>
            </a:ext>
          </a:extLst>
        </xdr:cNvPr>
        <xdr:cNvCxnSpPr/>
      </xdr:nvCxnSpPr>
      <xdr:spPr>
        <a:xfrm>
          <a:off x="9006526" y="4411980"/>
          <a:ext cx="1126291" cy="7620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365328</xdr:colOff>
      <xdr:row>24</xdr:row>
      <xdr:rowOff>7620</xdr:rowOff>
    </xdr:from>
    <xdr:to>
      <xdr:col>17</xdr:col>
      <xdr:colOff>543418</xdr:colOff>
      <xdr:row>24</xdr:row>
      <xdr:rowOff>15240</xdr:rowOff>
    </xdr:to>
    <xdr:cxnSp macro="">
      <xdr:nvCxnSpPr>
        <xdr:cNvPr id="259" name="Straight Connector 258">
          <a:extLst>
            <a:ext uri="{FF2B5EF4-FFF2-40B4-BE49-F238E27FC236}">
              <a16:creationId xmlns:a16="http://schemas.microsoft.com/office/drawing/2014/main" id="{00000000-0008-0000-0F00-000003010000}"/>
            </a:ext>
          </a:extLst>
        </xdr:cNvPr>
        <xdr:cNvCxnSpPr/>
      </xdr:nvCxnSpPr>
      <xdr:spPr>
        <a:xfrm flipV="1">
          <a:off x="12001068" y="4411980"/>
          <a:ext cx="787690" cy="7620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365328</xdr:colOff>
      <xdr:row>24</xdr:row>
      <xdr:rowOff>15240</xdr:rowOff>
    </xdr:from>
    <xdr:to>
      <xdr:col>16</xdr:col>
      <xdr:colOff>365328</xdr:colOff>
      <xdr:row>53</xdr:row>
      <xdr:rowOff>24709</xdr:rowOff>
    </xdr:to>
    <xdr:cxnSp macro="">
      <xdr:nvCxnSpPr>
        <xdr:cNvPr id="264" name="Straight Connector 263">
          <a:extLst>
            <a:ext uri="{FF2B5EF4-FFF2-40B4-BE49-F238E27FC236}">
              <a16:creationId xmlns:a16="http://schemas.microsoft.com/office/drawing/2014/main" id="{00000000-0008-0000-0F00-000008010000}"/>
            </a:ext>
          </a:extLst>
        </xdr:cNvPr>
        <xdr:cNvCxnSpPr/>
      </xdr:nvCxnSpPr>
      <xdr:spPr>
        <a:xfrm flipV="1">
          <a:off x="12001068" y="4419600"/>
          <a:ext cx="0" cy="5312989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365328</xdr:colOff>
      <xdr:row>53</xdr:row>
      <xdr:rowOff>8407</xdr:rowOff>
    </xdr:from>
    <xdr:to>
      <xdr:col>19</xdr:col>
      <xdr:colOff>112020</xdr:colOff>
      <xdr:row>53</xdr:row>
      <xdr:rowOff>9469</xdr:rowOff>
    </xdr:to>
    <xdr:cxnSp macro="">
      <xdr:nvCxnSpPr>
        <xdr:cNvPr id="266" name="Straight Connector 265">
          <a:extLst>
            <a:ext uri="{FF2B5EF4-FFF2-40B4-BE49-F238E27FC236}">
              <a16:creationId xmlns:a16="http://schemas.microsoft.com/office/drawing/2014/main" id="{00000000-0008-0000-0F00-00000A010000}"/>
            </a:ext>
          </a:extLst>
        </xdr:cNvPr>
        <xdr:cNvCxnSpPr/>
      </xdr:nvCxnSpPr>
      <xdr:spPr>
        <a:xfrm flipV="1">
          <a:off x="12001068" y="9716287"/>
          <a:ext cx="1575492" cy="1062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112020</xdr:colOff>
      <xdr:row>51</xdr:row>
      <xdr:rowOff>113937</xdr:rowOff>
    </xdr:from>
    <xdr:to>
      <xdr:col>19</xdr:col>
      <xdr:colOff>112020</xdr:colOff>
      <xdr:row>53</xdr:row>
      <xdr:rowOff>24709</xdr:rowOff>
    </xdr:to>
    <xdr:cxnSp macro="">
      <xdr:nvCxnSpPr>
        <xdr:cNvPr id="269" name="Straight Connector 268">
          <a:extLst>
            <a:ext uri="{FF2B5EF4-FFF2-40B4-BE49-F238E27FC236}">
              <a16:creationId xmlns:a16="http://schemas.microsoft.com/office/drawing/2014/main" id="{00000000-0008-0000-0F00-00000D010000}"/>
            </a:ext>
          </a:extLst>
        </xdr:cNvPr>
        <xdr:cNvCxnSpPr/>
      </xdr:nvCxnSpPr>
      <xdr:spPr>
        <a:xfrm flipV="1">
          <a:off x="13576560" y="9456057"/>
          <a:ext cx="0" cy="276532"/>
        </a:xfrm>
        <a:prstGeom prst="line">
          <a:avLst/>
        </a:prstGeom>
        <a:ln w="15875">
          <a:solidFill>
            <a:schemeClr val="accent1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85725</xdr:colOff>
      <xdr:row>3</xdr:row>
      <xdr:rowOff>91440</xdr:rowOff>
    </xdr:from>
    <xdr:to>
      <xdr:col>1</xdr:col>
      <xdr:colOff>1314450</xdr:colOff>
      <xdr:row>3</xdr:row>
      <xdr:rowOff>91440</xdr:rowOff>
    </xdr:to>
    <xdr:cxnSp macro="">
      <xdr:nvCxnSpPr>
        <xdr:cNvPr id="282" name="Straight Connector 281">
          <a:extLst>
            <a:ext uri="{FF2B5EF4-FFF2-40B4-BE49-F238E27FC236}">
              <a16:creationId xmlns:a16="http://schemas.microsoft.com/office/drawing/2014/main" id="{00000000-0008-0000-0F00-00001A010000}"/>
            </a:ext>
          </a:extLst>
        </xdr:cNvPr>
        <xdr:cNvCxnSpPr/>
      </xdr:nvCxnSpPr>
      <xdr:spPr>
        <a:xfrm>
          <a:off x="1754505" y="640080"/>
          <a:ext cx="1228725" cy="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396240</xdr:colOff>
      <xdr:row>25</xdr:row>
      <xdr:rowOff>7620</xdr:rowOff>
    </xdr:from>
    <xdr:to>
      <xdr:col>11</xdr:col>
      <xdr:colOff>0</xdr:colOff>
      <xdr:row>25</xdr:row>
      <xdr:rowOff>7620</xdr:rowOff>
    </xdr:to>
    <xdr:cxnSp macro="">
      <xdr:nvCxnSpPr>
        <xdr:cNvPr id="287" name="Straight Connector 286">
          <a:extLst>
            <a:ext uri="{FF2B5EF4-FFF2-40B4-BE49-F238E27FC236}">
              <a16:creationId xmlns:a16="http://schemas.microsoft.com/office/drawing/2014/main" id="{00000000-0008-0000-0F00-00001F010000}"/>
            </a:ext>
          </a:extLst>
        </xdr:cNvPr>
        <xdr:cNvCxnSpPr/>
      </xdr:nvCxnSpPr>
      <xdr:spPr>
        <a:xfrm flipH="1">
          <a:off x="8374380" y="4579620"/>
          <a:ext cx="213360" cy="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0</xdr:colOff>
      <xdr:row>25</xdr:row>
      <xdr:rowOff>22860</xdr:rowOff>
    </xdr:from>
    <xdr:to>
      <xdr:col>11</xdr:col>
      <xdr:colOff>15240</xdr:colOff>
      <xdr:row>42</xdr:row>
      <xdr:rowOff>14850</xdr:rowOff>
    </xdr:to>
    <xdr:cxnSp macro="">
      <xdr:nvCxnSpPr>
        <xdr:cNvPr id="290" name="Straight Connector 289">
          <a:extLst>
            <a:ext uri="{FF2B5EF4-FFF2-40B4-BE49-F238E27FC236}">
              <a16:creationId xmlns:a16="http://schemas.microsoft.com/office/drawing/2014/main" id="{00000000-0008-0000-0F00-000022010000}"/>
            </a:ext>
          </a:extLst>
        </xdr:cNvPr>
        <xdr:cNvCxnSpPr/>
      </xdr:nvCxnSpPr>
      <xdr:spPr>
        <a:xfrm flipV="1">
          <a:off x="8587740" y="4594860"/>
          <a:ext cx="15240" cy="310095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396240</xdr:colOff>
      <xdr:row>40</xdr:row>
      <xdr:rowOff>64559</xdr:rowOff>
    </xdr:from>
    <xdr:to>
      <xdr:col>10</xdr:col>
      <xdr:colOff>404401</xdr:colOff>
      <xdr:row>42</xdr:row>
      <xdr:rowOff>14850</xdr:rowOff>
    </xdr:to>
    <xdr:cxnSp macro="">
      <xdr:nvCxnSpPr>
        <xdr:cNvPr id="301" name="Straight Connector 300">
          <a:extLst>
            <a:ext uri="{FF2B5EF4-FFF2-40B4-BE49-F238E27FC236}">
              <a16:creationId xmlns:a16="http://schemas.microsoft.com/office/drawing/2014/main" id="{00000000-0008-0000-0F00-00002D010000}"/>
            </a:ext>
          </a:extLst>
        </xdr:cNvPr>
        <xdr:cNvCxnSpPr/>
      </xdr:nvCxnSpPr>
      <xdr:spPr>
        <a:xfrm flipH="1" flipV="1">
          <a:off x="8374380" y="7394999"/>
          <a:ext cx="8161" cy="316051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520600</xdr:colOff>
      <xdr:row>24</xdr:row>
      <xdr:rowOff>7620</xdr:rowOff>
    </xdr:from>
    <xdr:to>
      <xdr:col>11</xdr:col>
      <xdr:colOff>134814</xdr:colOff>
      <xdr:row>24</xdr:row>
      <xdr:rowOff>7620</xdr:rowOff>
    </xdr:to>
    <xdr:cxnSp macro="">
      <xdr:nvCxnSpPr>
        <xdr:cNvPr id="331" name="Straight Connector 330">
          <a:extLst>
            <a:ext uri="{FF2B5EF4-FFF2-40B4-BE49-F238E27FC236}">
              <a16:creationId xmlns:a16="http://schemas.microsoft.com/office/drawing/2014/main" id="{00000000-0008-0000-0F00-00004B010000}"/>
            </a:ext>
          </a:extLst>
        </xdr:cNvPr>
        <xdr:cNvCxnSpPr/>
      </xdr:nvCxnSpPr>
      <xdr:spPr>
        <a:xfrm flipH="1">
          <a:off x="8498740" y="4411980"/>
          <a:ext cx="223814" cy="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134814</xdr:colOff>
      <xdr:row>24</xdr:row>
      <xdr:rowOff>7620</xdr:rowOff>
    </xdr:from>
    <xdr:to>
      <xdr:col>11</xdr:col>
      <xdr:colOff>135961</xdr:colOff>
      <xdr:row>42</xdr:row>
      <xdr:rowOff>99060</xdr:rowOff>
    </xdr:to>
    <xdr:cxnSp macro="">
      <xdr:nvCxnSpPr>
        <xdr:cNvPr id="334" name="Straight Connector 333">
          <a:extLst>
            <a:ext uri="{FF2B5EF4-FFF2-40B4-BE49-F238E27FC236}">
              <a16:creationId xmlns:a16="http://schemas.microsoft.com/office/drawing/2014/main" id="{00000000-0008-0000-0F00-00004E010000}"/>
            </a:ext>
          </a:extLst>
        </xdr:cNvPr>
        <xdr:cNvCxnSpPr/>
      </xdr:nvCxnSpPr>
      <xdr:spPr>
        <a:xfrm flipH="1" flipV="1">
          <a:off x="8722554" y="4411980"/>
          <a:ext cx="1147" cy="338328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120818</xdr:colOff>
      <xdr:row>42</xdr:row>
      <xdr:rowOff>99060</xdr:rowOff>
    </xdr:from>
    <xdr:to>
      <xdr:col>11</xdr:col>
      <xdr:colOff>135961</xdr:colOff>
      <xdr:row>42</xdr:row>
      <xdr:rowOff>99060</xdr:rowOff>
    </xdr:to>
    <xdr:cxnSp macro="">
      <xdr:nvCxnSpPr>
        <xdr:cNvPr id="336" name="Straight Connector 335">
          <a:extLst>
            <a:ext uri="{FF2B5EF4-FFF2-40B4-BE49-F238E27FC236}">
              <a16:creationId xmlns:a16="http://schemas.microsoft.com/office/drawing/2014/main" id="{00000000-0008-0000-0F00-000050010000}"/>
            </a:ext>
          </a:extLst>
        </xdr:cNvPr>
        <xdr:cNvCxnSpPr/>
      </xdr:nvCxnSpPr>
      <xdr:spPr>
        <a:xfrm>
          <a:off x="8098958" y="7795260"/>
          <a:ext cx="624743" cy="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120818</xdr:colOff>
      <xdr:row>40</xdr:row>
      <xdr:rowOff>0</xdr:rowOff>
    </xdr:from>
    <xdr:to>
      <xdr:col>10</xdr:col>
      <xdr:colOff>120818</xdr:colOff>
      <xdr:row>42</xdr:row>
      <xdr:rowOff>99060</xdr:rowOff>
    </xdr:to>
    <xdr:cxnSp macro="">
      <xdr:nvCxnSpPr>
        <xdr:cNvPr id="344" name="Straight Connector 343">
          <a:extLst>
            <a:ext uri="{FF2B5EF4-FFF2-40B4-BE49-F238E27FC236}">
              <a16:creationId xmlns:a16="http://schemas.microsoft.com/office/drawing/2014/main" id="{00000000-0008-0000-0F00-000058010000}"/>
            </a:ext>
          </a:extLst>
        </xdr:cNvPr>
        <xdr:cNvCxnSpPr/>
      </xdr:nvCxnSpPr>
      <xdr:spPr>
        <a:xfrm>
          <a:off x="8098958" y="7330440"/>
          <a:ext cx="0" cy="46482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385223</xdr:colOff>
      <xdr:row>42</xdr:row>
      <xdr:rowOff>0</xdr:rowOff>
    </xdr:from>
    <xdr:to>
      <xdr:col>11</xdr:col>
      <xdr:colOff>6373</xdr:colOff>
      <xdr:row>42</xdr:row>
      <xdr:rowOff>0</xdr:rowOff>
    </xdr:to>
    <xdr:cxnSp macro="">
      <xdr:nvCxnSpPr>
        <xdr:cNvPr id="352" name="Straight Connector 351">
          <a:extLst>
            <a:ext uri="{FF2B5EF4-FFF2-40B4-BE49-F238E27FC236}">
              <a16:creationId xmlns:a16="http://schemas.microsoft.com/office/drawing/2014/main" id="{00000000-0008-0000-0F00-000060010000}"/>
            </a:ext>
          </a:extLst>
        </xdr:cNvPr>
        <xdr:cNvCxnSpPr/>
      </xdr:nvCxnSpPr>
      <xdr:spPr>
        <a:xfrm flipH="1">
          <a:off x="8363363" y="7696200"/>
          <a:ext cx="230750" cy="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53340</xdr:colOff>
      <xdr:row>24</xdr:row>
      <xdr:rowOff>7620</xdr:rowOff>
    </xdr:from>
    <xdr:to>
      <xdr:col>15</xdr:col>
      <xdr:colOff>277154</xdr:colOff>
      <xdr:row>24</xdr:row>
      <xdr:rowOff>7620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CxnSpPr/>
      </xdr:nvCxnSpPr>
      <xdr:spPr>
        <a:xfrm flipH="1">
          <a:off x="11079480" y="4396740"/>
          <a:ext cx="223814" cy="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266850</xdr:colOff>
      <xdr:row>24</xdr:row>
      <xdr:rowOff>15240</xdr:rowOff>
    </xdr:from>
    <xdr:to>
      <xdr:col>15</xdr:col>
      <xdr:colOff>274470</xdr:colOff>
      <xdr:row>42</xdr:row>
      <xdr:rowOff>0</xdr:rowOff>
    </xdr:to>
    <xdr:cxnSp macro="">
      <xdr:nvCxnSpPr>
        <xdr:cNvPr id="13" name="Straight Connector 12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CxnSpPr/>
      </xdr:nvCxnSpPr>
      <xdr:spPr>
        <a:xfrm flipV="1">
          <a:off x="11330791" y="4318299"/>
          <a:ext cx="7620" cy="3212054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190500</xdr:colOff>
      <xdr:row>41</xdr:row>
      <xdr:rowOff>180839</xdr:rowOff>
    </xdr:from>
    <xdr:to>
      <xdr:col>15</xdr:col>
      <xdr:colOff>283380</xdr:colOff>
      <xdr:row>42</xdr:row>
      <xdr:rowOff>0</xdr:rowOff>
    </xdr:to>
    <xdr:cxnSp macro="">
      <xdr:nvCxnSpPr>
        <xdr:cNvPr id="16" name="Straight Connector 15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CxnSpPr/>
      </xdr:nvCxnSpPr>
      <xdr:spPr>
        <a:xfrm flipV="1">
          <a:off x="10607040" y="7678919"/>
          <a:ext cx="702480" cy="2041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190500</xdr:colOff>
      <xdr:row>39</xdr:row>
      <xdr:rowOff>99060</xdr:rowOff>
    </xdr:from>
    <xdr:to>
      <xdr:col>14</xdr:col>
      <xdr:colOff>190500</xdr:colOff>
      <xdr:row>42</xdr:row>
      <xdr:rowOff>15240</xdr:rowOff>
    </xdr:to>
    <xdr:cxnSp macro="">
      <xdr:nvCxnSpPr>
        <xdr:cNvPr id="22" name="Straight Connector 21">
          <a:extLst>
            <a:ext uri="{FF2B5EF4-FFF2-40B4-BE49-F238E27FC236}">
              <a16:creationId xmlns:a16="http://schemas.microsoft.com/office/drawing/2014/main" id="{00000000-0008-0000-0F00-000016000000}"/>
            </a:ext>
          </a:extLst>
        </xdr:cNvPr>
        <xdr:cNvCxnSpPr/>
      </xdr:nvCxnSpPr>
      <xdr:spPr>
        <a:xfrm>
          <a:off x="10607040" y="7231380"/>
          <a:ext cx="0" cy="46482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579120</xdr:colOff>
      <xdr:row>24</xdr:row>
      <xdr:rowOff>167640</xdr:rowOff>
    </xdr:from>
    <xdr:to>
      <xdr:col>15</xdr:col>
      <xdr:colOff>167640</xdr:colOff>
      <xdr:row>24</xdr:row>
      <xdr:rowOff>175260</xdr:rowOff>
    </xdr:to>
    <xdr:cxnSp macro="">
      <xdr:nvCxnSpPr>
        <xdr:cNvPr id="32" name="Straight Connector 31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CxnSpPr/>
      </xdr:nvCxnSpPr>
      <xdr:spPr>
        <a:xfrm flipH="1" flipV="1">
          <a:off x="10995660" y="4556760"/>
          <a:ext cx="198120" cy="762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152400</xdr:colOff>
      <xdr:row>24</xdr:row>
      <xdr:rowOff>167640</xdr:rowOff>
    </xdr:from>
    <xdr:to>
      <xdr:col>15</xdr:col>
      <xdr:colOff>160020</xdr:colOff>
      <xdr:row>41</xdr:row>
      <xdr:rowOff>0</xdr:rowOff>
    </xdr:to>
    <xdr:cxnSp macro="">
      <xdr:nvCxnSpPr>
        <xdr:cNvPr id="36" name="Straight Connector 35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CxnSpPr/>
      </xdr:nvCxnSpPr>
      <xdr:spPr>
        <a:xfrm flipH="1" flipV="1">
          <a:off x="11178540" y="4556760"/>
          <a:ext cx="7620" cy="294132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495300</xdr:colOff>
      <xdr:row>40</xdr:row>
      <xdr:rowOff>180839</xdr:rowOff>
    </xdr:from>
    <xdr:to>
      <xdr:col>15</xdr:col>
      <xdr:colOff>169080</xdr:colOff>
      <xdr:row>41</xdr:row>
      <xdr:rowOff>0</xdr:rowOff>
    </xdr:to>
    <xdr:cxnSp macro="">
      <xdr:nvCxnSpPr>
        <xdr:cNvPr id="43" name="Straight Connector 42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CxnSpPr/>
      </xdr:nvCxnSpPr>
      <xdr:spPr>
        <a:xfrm flipV="1">
          <a:off x="10911840" y="7496039"/>
          <a:ext cx="283380" cy="2041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487680</xdr:colOff>
      <xdr:row>40</xdr:row>
      <xdr:rowOff>22860</xdr:rowOff>
    </xdr:from>
    <xdr:to>
      <xdr:col>14</xdr:col>
      <xdr:colOff>495300</xdr:colOff>
      <xdr:row>41</xdr:row>
      <xdr:rowOff>0</xdr:rowOff>
    </xdr:to>
    <xdr:cxnSp macro="">
      <xdr:nvCxnSpPr>
        <xdr:cNvPr id="57" name="Straight Connector 56">
          <a:extLst>
            <a:ext uri="{FF2B5EF4-FFF2-40B4-BE49-F238E27FC236}">
              <a16:creationId xmlns:a16="http://schemas.microsoft.com/office/drawing/2014/main" id="{00000000-0008-0000-0F00-000039000000}"/>
            </a:ext>
          </a:extLst>
        </xdr:cNvPr>
        <xdr:cNvCxnSpPr/>
      </xdr:nvCxnSpPr>
      <xdr:spPr>
        <a:xfrm>
          <a:off x="10904220" y="7338060"/>
          <a:ext cx="7620" cy="16002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97268</xdr:colOff>
      <xdr:row>23</xdr:row>
      <xdr:rowOff>164353</xdr:rowOff>
    </xdr:from>
    <xdr:to>
      <xdr:col>20</xdr:col>
      <xdr:colOff>119530</xdr:colOff>
      <xdr:row>30</xdr:row>
      <xdr:rowOff>130287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00000000-0008-0000-0F00-00003D000000}"/>
            </a:ext>
          </a:extLst>
        </xdr:cNvPr>
        <xdr:cNvCxnSpPr/>
      </xdr:nvCxnSpPr>
      <xdr:spPr>
        <a:xfrm flipV="1">
          <a:off x="14224150" y="4288118"/>
          <a:ext cx="22262" cy="1220993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236220</xdr:colOff>
      <xdr:row>24</xdr:row>
      <xdr:rowOff>0</xdr:rowOff>
    </xdr:from>
    <xdr:to>
      <xdr:col>20</xdr:col>
      <xdr:colOff>141942</xdr:colOff>
      <xdr:row>24</xdr:row>
      <xdr:rowOff>7470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00000000-0008-0000-0F00-00003F000000}"/>
            </a:ext>
          </a:extLst>
        </xdr:cNvPr>
        <xdr:cNvCxnSpPr/>
      </xdr:nvCxnSpPr>
      <xdr:spPr>
        <a:xfrm flipH="1" flipV="1">
          <a:off x="13750514" y="4303059"/>
          <a:ext cx="518310" cy="747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381000</xdr:colOff>
      <xdr:row>41</xdr:row>
      <xdr:rowOff>175260</xdr:rowOff>
    </xdr:from>
    <xdr:to>
      <xdr:col>20</xdr:col>
      <xdr:colOff>16680</xdr:colOff>
      <xdr:row>41</xdr:row>
      <xdr:rowOff>175260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00000000-0008-0000-0F00-000043000000}"/>
            </a:ext>
          </a:extLst>
        </xdr:cNvPr>
        <xdr:cNvCxnSpPr/>
      </xdr:nvCxnSpPr>
      <xdr:spPr>
        <a:xfrm>
          <a:off x="13235940" y="7673340"/>
          <a:ext cx="854880" cy="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396240</xdr:colOff>
      <xdr:row>39</xdr:row>
      <xdr:rowOff>106680</xdr:rowOff>
    </xdr:from>
    <xdr:to>
      <xdr:col>18</xdr:col>
      <xdr:colOff>396240</xdr:colOff>
      <xdr:row>42</xdr:row>
      <xdr:rowOff>7620</xdr:rowOff>
    </xdr:to>
    <xdr:cxnSp macro="">
      <xdr:nvCxnSpPr>
        <xdr:cNvPr id="70" name="Straight Connector 69">
          <a:extLst>
            <a:ext uri="{FF2B5EF4-FFF2-40B4-BE49-F238E27FC236}">
              <a16:creationId xmlns:a16="http://schemas.microsoft.com/office/drawing/2014/main" id="{00000000-0008-0000-0F00-000046000000}"/>
            </a:ext>
          </a:extLst>
        </xdr:cNvPr>
        <xdr:cNvCxnSpPr/>
      </xdr:nvCxnSpPr>
      <xdr:spPr>
        <a:xfrm>
          <a:off x="13251180" y="7239000"/>
          <a:ext cx="0" cy="449580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106680</xdr:colOff>
      <xdr:row>24</xdr:row>
      <xdr:rowOff>171823</xdr:rowOff>
    </xdr:from>
    <xdr:to>
      <xdr:col>19</xdr:col>
      <xdr:colOff>560294</xdr:colOff>
      <xdr:row>24</xdr:row>
      <xdr:rowOff>175260</xdr:rowOff>
    </xdr:to>
    <xdr:cxnSp macro="">
      <xdr:nvCxnSpPr>
        <xdr:cNvPr id="74" name="Straight Connector 73">
          <a:extLst>
            <a:ext uri="{FF2B5EF4-FFF2-40B4-BE49-F238E27FC236}">
              <a16:creationId xmlns:a16="http://schemas.microsoft.com/office/drawing/2014/main" id="{00000000-0008-0000-0F00-00004A000000}"/>
            </a:ext>
          </a:extLst>
        </xdr:cNvPr>
        <xdr:cNvCxnSpPr/>
      </xdr:nvCxnSpPr>
      <xdr:spPr>
        <a:xfrm flipH="1">
          <a:off x="13620974" y="4474882"/>
          <a:ext cx="453614" cy="3437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22412</xdr:colOff>
      <xdr:row>34</xdr:row>
      <xdr:rowOff>76200</xdr:rowOff>
    </xdr:from>
    <xdr:to>
      <xdr:col>20</xdr:col>
      <xdr:colOff>45569</xdr:colOff>
      <xdr:row>42</xdr:row>
      <xdr:rowOff>14941</xdr:rowOff>
    </xdr:to>
    <xdr:cxnSp macro="">
      <xdr:nvCxnSpPr>
        <xdr:cNvPr id="76" name="Straight Connector 75">
          <a:extLst>
            <a:ext uri="{FF2B5EF4-FFF2-40B4-BE49-F238E27FC236}">
              <a16:creationId xmlns:a16="http://schemas.microsoft.com/office/drawing/2014/main" id="{00000000-0008-0000-0F00-00004C000000}"/>
            </a:ext>
          </a:extLst>
        </xdr:cNvPr>
        <xdr:cNvCxnSpPr>
          <a:endCxn id="235" idx="2"/>
        </xdr:cNvCxnSpPr>
      </xdr:nvCxnSpPr>
      <xdr:spPr>
        <a:xfrm flipV="1">
          <a:off x="14149294" y="6172200"/>
          <a:ext cx="23157" cy="1373094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91440</xdr:colOff>
      <xdr:row>41</xdr:row>
      <xdr:rowOff>7620</xdr:rowOff>
    </xdr:from>
    <xdr:to>
      <xdr:col>19</xdr:col>
      <xdr:colOff>530412</xdr:colOff>
      <xdr:row>41</xdr:row>
      <xdr:rowOff>14941</xdr:rowOff>
    </xdr:to>
    <xdr:cxnSp macro="">
      <xdr:nvCxnSpPr>
        <xdr:cNvPr id="78" name="Straight Connector 77">
          <a:extLst>
            <a:ext uri="{FF2B5EF4-FFF2-40B4-BE49-F238E27FC236}">
              <a16:creationId xmlns:a16="http://schemas.microsoft.com/office/drawing/2014/main" id="{00000000-0008-0000-0F00-00004E000000}"/>
            </a:ext>
          </a:extLst>
        </xdr:cNvPr>
        <xdr:cNvCxnSpPr/>
      </xdr:nvCxnSpPr>
      <xdr:spPr>
        <a:xfrm>
          <a:off x="13605734" y="7358679"/>
          <a:ext cx="438972" cy="7321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61109</xdr:colOff>
      <xdr:row>40</xdr:row>
      <xdr:rowOff>15837</xdr:rowOff>
    </xdr:from>
    <xdr:to>
      <xdr:col>19</xdr:col>
      <xdr:colOff>68729</xdr:colOff>
      <xdr:row>40</xdr:row>
      <xdr:rowOff>172271</xdr:rowOff>
    </xdr:to>
    <xdr:cxnSp macro="">
      <xdr:nvCxnSpPr>
        <xdr:cNvPr id="83" name="Straight Connector 82">
          <a:extLst>
            <a:ext uri="{FF2B5EF4-FFF2-40B4-BE49-F238E27FC236}">
              <a16:creationId xmlns:a16="http://schemas.microsoft.com/office/drawing/2014/main" id="{00000000-0008-0000-0F00-000053000000}"/>
            </a:ext>
          </a:extLst>
        </xdr:cNvPr>
        <xdr:cNvCxnSpPr/>
      </xdr:nvCxnSpPr>
      <xdr:spPr>
        <a:xfrm>
          <a:off x="13575403" y="7187602"/>
          <a:ext cx="7620" cy="156434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387692</xdr:colOff>
      <xdr:row>2</xdr:row>
      <xdr:rowOff>152215</xdr:rowOff>
    </xdr:from>
    <xdr:ext cx="2927008" cy="593304"/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00000000-0008-0000-0F00-00005A000000}"/>
            </a:ext>
          </a:extLst>
        </xdr:cNvPr>
        <xdr:cNvSpPr/>
      </xdr:nvSpPr>
      <xdr:spPr>
        <a:xfrm>
          <a:off x="6537032" y="517975"/>
          <a:ext cx="2927008" cy="593304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3200" b="1" cap="none" spc="0">
              <a:ln w="13462">
                <a:solidFill>
                  <a:schemeClr val="bg1"/>
                </a:solidFill>
                <a:prstDash val="solid"/>
              </a:ln>
              <a:solidFill>
                <a:schemeClr val="tx1">
                  <a:lumMod val="85000"/>
                  <a:lumOff val="15000"/>
                </a:schemeClr>
              </a:solidFill>
              <a:effectLst>
                <a:outerShdw dist="38100" dir="2700000" algn="bl" rotWithShape="0">
                  <a:schemeClr val="accent5"/>
                </a:outerShdw>
              </a:effectLst>
            </a:rPr>
            <a:t>Sector</a:t>
          </a:r>
          <a:r>
            <a:rPr lang="en-US" sz="3200" b="1" cap="none" spc="0" baseline="0">
              <a:ln w="13462">
                <a:solidFill>
                  <a:schemeClr val="bg1"/>
                </a:solidFill>
                <a:prstDash val="solid"/>
              </a:ln>
              <a:solidFill>
                <a:schemeClr val="tx1">
                  <a:lumMod val="85000"/>
                  <a:lumOff val="15000"/>
                </a:schemeClr>
              </a:solidFill>
              <a:effectLst>
                <a:outerShdw dist="38100" dir="2700000" algn="bl" rotWithShape="0">
                  <a:schemeClr val="accent5"/>
                </a:outerShdw>
              </a:effectLst>
            </a:rPr>
            <a:t> 1</a:t>
          </a:r>
          <a:endParaRPr lang="en-US" sz="3200" b="1" cap="none" spc="0">
            <a:ln w="13462">
              <a:solidFill>
                <a:schemeClr val="bg1"/>
              </a:solidFill>
              <a:prstDash val="solid"/>
            </a:ln>
            <a:solidFill>
              <a:schemeClr val="tx1">
                <a:lumMod val="85000"/>
                <a:lumOff val="15000"/>
              </a:schemeClr>
            </a:solidFill>
            <a:effectLst>
              <a:outerShdw dist="38100" dir="2700000" algn="bl" rotWithShape="0">
                <a:schemeClr val="accent5"/>
              </a:outerShdw>
            </a:effectLst>
          </a:endParaRPr>
        </a:p>
      </xdr:txBody>
    </xdr:sp>
    <xdr:clientData/>
  </xdr:oneCellAnchor>
  <xdr:oneCellAnchor>
    <xdr:from>
      <xdr:col>11</xdr:col>
      <xdr:colOff>594360</xdr:colOff>
      <xdr:row>3</xdr:row>
      <xdr:rowOff>0</xdr:rowOff>
    </xdr:from>
    <xdr:ext cx="2927008" cy="593304"/>
    <xdr:sp macro="" textlink="">
      <xdr:nvSpPr>
        <xdr:cNvPr id="91" name="Rectangle 90">
          <a:extLst>
            <a:ext uri="{FF2B5EF4-FFF2-40B4-BE49-F238E27FC236}">
              <a16:creationId xmlns:a16="http://schemas.microsoft.com/office/drawing/2014/main" id="{00000000-0008-0000-0F00-00005B000000}"/>
            </a:ext>
          </a:extLst>
        </xdr:cNvPr>
        <xdr:cNvSpPr/>
      </xdr:nvSpPr>
      <xdr:spPr>
        <a:xfrm>
          <a:off x="9182100" y="548640"/>
          <a:ext cx="2927008" cy="593304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3200" b="1" cap="none" spc="0">
              <a:ln w="13462">
                <a:solidFill>
                  <a:schemeClr val="bg1"/>
                </a:solidFill>
                <a:prstDash val="solid"/>
              </a:ln>
              <a:solidFill>
                <a:schemeClr val="tx1">
                  <a:lumMod val="85000"/>
                  <a:lumOff val="15000"/>
                </a:schemeClr>
              </a:solidFill>
              <a:effectLst>
                <a:outerShdw dist="38100" dir="2700000" algn="bl" rotWithShape="0">
                  <a:schemeClr val="accent5"/>
                </a:outerShdw>
              </a:effectLst>
            </a:rPr>
            <a:t>Sector</a:t>
          </a:r>
          <a:r>
            <a:rPr lang="en-US" sz="3200" b="1" cap="none" spc="0" baseline="0">
              <a:ln w="13462">
                <a:solidFill>
                  <a:schemeClr val="bg1"/>
                </a:solidFill>
                <a:prstDash val="solid"/>
              </a:ln>
              <a:solidFill>
                <a:schemeClr val="tx1">
                  <a:lumMod val="85000"/>
                  <a:lumOff val="15000"/>
                </a:schemeClr>
              </a:solidFill>
              <a:effectLst>
                <a:outerShdw dist="38100" dir="2700000" algn="bl" rotWithShape="0">
                  <a:schemeClr val="accent5"/>
                </a:outerShdw>
              </a:effectLst>
            </a:rPr>
            <a:t> 2</a:t>
          </a:r>
          <a:endParaRPr lang="en-US" sz="3200" b="1" cap="none" spc="0">
            <a:ln w="13462">
              <a:solidFill>
                <a:schemeClr val="bg1"/>
              </a:solidFill>
              <a:prstDash val="solid"/>
            </a:ln>
            <a:solidFill>
              <a:schemeClr val="tx1">
                <a:lumMod val="85000"/>
                <a:lumOff val="15000"/>
              </a:schemeClr>
            </a:solidFill>
            <a:effectLst>
              <a:outerShdw dist="38100" dir="2700000" algn="bl" rotWithShape="0">
                <a:schemeClr val="accent5"/>
              </a:outerShdw>
            </a:effectLst>
          </a:endParaRPr>
        </a:p>
      </xdr:txBody>
    </xdr:sp>
    <xdr:clientData/>
  </xdr:oneCellAnchor>
  <xdr:oneCellAnchor>
    <xdr:from>
      <xdr:col>16</xdr:col>
      <xdr:colOff>205740</xdr:colOff>
      <xdr:row>3</xdr:row>
      <xdr:rowOff>38100</xdr:rowOff>
    </xdr:from>
    <xdr:ext cx="2927008" cy="593304"/>
    <xdr:sp macro="" textlink="">
      <xdr:nvSpPr>
        <xdr:cNvPr id="93" name="Rectangle 92">
          <a:extLst>
            <a:ext uri="{FF2B5EF4-FFF2-40B4-BE49-F238E27FC236}">
              <a16:creationId xmlns:a16="http://schemas.microsoft.com/office/drawing/2014/main" id="{00000000-0008-0000-0F00-00005D000000}"/>
            </a:ext>
          </a:extLst>
        </xdr:cNvPr>
        <xdr:cNvSpPr/>
      </xdr:nvSpPr>
      <xdr:spPr>
        <a:xfrm>
          <a:off x="11841480" y="586740"/>
          <a:ext cx="2927008" cy="593304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3200" b="1" cap="none" spc="0">
              <a:ln w="13462">
                <a:solidFill>
                  <a:schemeClr val="bg1"/>
                </a:solidFill>
                <a:prstDash val="solid"/>
              </a:ln>
              <a:solidFill>
                <a:schemeClr val="tx1">
                  <a:lumMod val="85000"/>
                  <a:lumOff val="15000"/>
                </a:schemeClr>
              </a:solidFill>
              <a:effectLst>
                <a:outerShdw dist="38100" dir="2700000" algn="bl" rotWithShape="0">
                  <a:schemeClr val="accent5"/>
                </a:outerShdw>
              </a:effectLst>
            </a:rPr>
            <a:t>Sector</a:t>
          </a:r>
          <a:r>
            <a:rPr lang="en-US" sz="3200" b="1" cap="none" spc="0" baseline="0">
              <a:ln w="13462">
                <a:solidFill>
                  <a:schemeClr val="bg1"/>
                </a:solidFill>
                <a:prstDash val="solid"/>
              </a:ln>
              <a:solidFill>
                <a:schemeClr val="tx1">
                  <a:lumMod val="85000"/>
                  <a:lumOff val="15000"/>
                </a:schemeClr>
              </a:solidFill>
              <a:effectLst>
                <a:outerShdw dist="38100" dir="2700000" algn="bl" rotWithShape="0">
                  <a:schemeClr val="accent5"/>
                </a:outerShdw>
              </a:effectLst>
            </a:rPr>
            <a:t> 3</a:t>
          </a:r>
          <a:endParaRPr lang="en-US" sz="3200" b="1" cap="none" spc="0">
            <a:ln w="13462">
              <a:solidFill>
                <a:schemeClr val="bg1"/>
              </a:solidFill>
              <a:prstDash val="solid"/>
            </a:ln>
            <a:solidFill>
              <a:schemeClr val="tx1">
                <a:lumMod val="85000"/>
                <a:lumOff val="15000"/>
              </a:schemeClr>
            </a:solidFill>
            <a:effectLst>
              <a:outerShdw dist="38100" dir="2700000" algn="bl" rotWithShape="0">
                <a:schemeClr val="accent5"/>
              </a:outerShdw>
            </a:effectLst>
          </a:endParaRPr>
        </a:p>
      </xdr:txBody>
    </xdr:sp>
    <xdr:clientData/>
  </xdr:oneCellAnchor>
  <xdr:twoCellAnchor>
    <xdr:from>
      <xdr:col>0</xdr:col>
      <xdr:colOff>1264920</xdr:colOff>
      <xdr:row>106</xdr:row>
      <xdr:rowOff>175260</xdr:rowOff>
    </xdr:from>
    <xdr:to>
      <xdr:col>2</xdr:col>
      <xdr:colOff>121920</xdr:colOff>
      <xdr:row>112</xdr:row>
      <xdr:rowOff>30480</xdr:rowOff>
    </xdr:to>
    <xdr:sp macro="" textlink="">
      <xdr:nvSpPr>
        <xdr:cNvPr id="44" name="Rectangle: Diagonal Corners Rounded 43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SpPr/>
      </xdr:nvSpPr>
      <xdr:spPr>
        <a:xfrm>
          <a:off x="1264920" y="19743420"/>
          <a:ext cx="1958340" cy="952500"/>
        </a:xfrm>
        <a:prstGeom prst="round2DiagRect">
          <a:avLst/>
        </a:prstGeom>
      </xdr:spPr>
      <xdr:style>
        <a:lnRef idx="0">
          <a:schemeClr val="accent6"/>
        </a:lnRef>
        <a:fillRef idx="3">
          <a:schemeClr val="accent6"/>
        </a:fillRef>
        <a:effectRef idx="3">
          <a:schemeClr val="accent6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2000" b="1"/>
            <a:t>AC Main Power</a:t>
          </a:r>
        </a:p>
        <a:p>
          <a:pPr algn="ctr"/>
          <a:r>
            <a:rPr lang="en-US" sz="2000" b="1"/>
            <a:t>(220 V AC) </a:t>
          </a:r>
        </a:p>
      </xdr:txBody>
    </xdr:sp>
    <xdr:clientData/>
  </xdr:twoCellAnchor>
  <xdr:twoCellAnchor editAs="oneCell">
    <xdr:from>
      <xdr:col>0</xdr:col>
      <xdr:colOff>1325880</xdr:colOff>
      <xdr:row>91</xdr:row>
      <xdr:rowOff>30480</xdr:rowOff>
    </xdr:from>
    <xdr:to>
      <xdr:col>1</xdr:col>
      <xdr:colOff>1393298</xdr:colOff>
      <xdr:row>104</xdr:row>
      <xdr:rowOff>64154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F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25880" y="16855440"/>
          <a:ext cx="1736198" cy="2411114"/>
        </a:xfrm>
        <a:prstGeom prst="rect">
          <a:avLst/>
        </a:prstGeom>
      </xdr:spPr>
    </xdr:pic>
    <xdr:clientData/>
  </xdr:twoCellAnchor>
  <xdr:twoCellAnchor editAs="oneCell">
    <xdr:from>
      <xdr:col>0</xdr:col>
      <xdr:colOff>1356360</xdr:colOff>
      <xdr:row>90</xdr:row>
      <xdr:rowOff>148670</xdr:rowOff>
    </xdr:from>
    <xdr:to>
      <xdr:col>1</xdr:col>
      <xdr:colOff>1409700</xdr:colOff>
      <xdr:row>92</xdr:row>
      <xdr:rowOff>71433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F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6360" y="16790750"/>
          <a:ext cx="1722120" cy="288523"/>
        </a:xfrm>
        <a:prstGeom prst="rect">
          <a:avLst/>
        </a:prstGeom>
      </xdr:spPr>
    </xdr:pic>
    <xdr:clientData/>
  </xdr:twoCellAnchor>
  <xdr:twoCellAnchor>
    <xdr:from>
      <xdr:col>0</xdr:col>
      <xdr:colOff>198120</xdr:colOff>
      <xdr:row>94</xdr:row>
      <xdr:rowOff>137160</xdr:rowOff>
    </xdr:from>
    <xdr:to>
      <xdr:col>0</xdr:col>
      <xdr:colOff>571500</xdr:colOff>
      <xdr:row>94</xdr:row>
      <xdr:rowOff>144780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00000000-0008-0000-0F00-000035000000}"/>
            </a:ext>
          </a:extLst>
        </xdr:cNvPr>
        <xdr:cNvCxnSpPr/>
      </xdr:nvCxnSpPr>
      <xdr:spPr>
        <a:xfrm flipH="1">
          <a:off x="198120" y="17510760"/>
          <a:ext cx="373380" cy="7620"/>
        </a:xfrm>
        <a:prstGeom prst="line">
          <a:avLst/>
        </a:prstGeom>
        <a:ln/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213360</xdr:colOff>
      <xdr:row>93</xdr:row>
      <xdr:rowOff>0</xdr:rowOff>
    </xdr:from>
    <xdr:to>
      <xdr:col>1</xdr:col>
      <xdr:colOff>883920</xdr:colOff>
      <xdr:row>94</xdr:row>
      <xdr:rowOff>53340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00000000-0008-0000-0F00-00003A000000}"/>
            </a:ext>
          </a:extLst>
        </xdr:cNvPr>
        <xdr:cNvSpPr txBox="1"/>
      </xdr:nvSpPr>
      <xdr:spPr>
        <a:xfrm>
          <a:off x="1882140" y="17190720"/>
          <a:ext cx="670560" cy="236220"/>
        </a:xfrm>
        <a:prstGeom prst="rect">
          <a:avLst/>
        </a:prstGeom>
        <a:solidFill>
          <a:sysClr val="window" lastClr="FFFFFF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>
              <a:solidFill>
                <a:srgbClr val="FF0000"/>
              </a:solidFill>
            </a:rPr>
            <a:t>Live line</a:t>
          </a:r>
        </a:p>
      </xdr:txBody>
    </xdr:sp>
    <xdr:clientData/>
  </xdr:twoCellAnchor>
  <xdr:twoCellAnchor>
    <xdr:from>
      <xdr:col>1</xdr:col>
      <xdr:colOff>144780</xdr:colOff>
      <xdr:row>95</xdr:row>
      <xdr:rowOff>22860</xdr:rowOff>
    </xdr:from>
    <xdr:to>
      <xdr:col>1</xdr:col>
      <xdr:colOff>960120</xdr:colOff>
      <xdr:row>96</xdr:row>
      <xdr:rowOff>53340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00000000-0008-0000-0F00-00003B000000}"/>
            </a:ext>
          </a:extLst>
        </xdr:cNvPr>
        <xdr:cNvSpPr txBox="1"/>
      </xdr:nvSpPr>
      <xdr:spPr>
        <a:xfrm>
          <a:off x="1813560" y="17579340"/>
          <a:ext cx="815340" cy="21336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>
              <a:solidFill>
                <a:srgbClr val="FF0000"/>
              </a:solidFill>
            </a:rPr>
            <a:t>Protect earth </a:t>
          </a:r>
        </a:p>
      </xdr:txBody>
    </xdr:sp>
    <xdr:clientData/>
  </xdr:twoCellAnchor>
  <xdr:twoCellAnchor>
    <xdr:from>
      <xdr:col>1</xdr:col>
      <xdr:colOff>205740</xdr:colOff>
      <xdr:row>94</xdr:row>
      <xdr:rowOff>22860</xdr:rowOff>
    </xdr:from>
    <xdr:to>
      <xdr:col>1</xdr:col>
      <xdr:colOff>975360</xdr:colOff>
      <xdr:row>95</xdr:row>
      <xdr:rowOff>22860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00000000-0008-0000-0F00-00003C000000}"/>
            </a:ext>
          </a:extLst>
        </xdr:cNvPr>
        <xdr:cNvSpPr txBox="1"/>
      </xdr:nvSpPr>
      <xdr:spPr>
        <a:xfrm>
          <a:off x="1874520" y="17396460"/>
          <a:ext cx="769620" cy="1828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900">
              <a:solidFill>
                <a:srgbClr val="FF0000"/>
              </a:solidFill>
            </a:rPr>
            <a:t>Neutral line</a:t>
          </a:r>
        </a:p>
      </xdr:txBody>
    </xdr:sp>
    <xdr:clientData/>
  </xdr:twoCellAnchor>
  <xdr:twoCellAnchor>
    <xdr:from>
      <xdr:col>0</xdr:col>
      <xdr:colOff>198120</xdr:colOff>
      <xdr:row>94</xdr:row>
      <xdr:rowOff>129540</xdr:rowOff>
    </xdr:from>
    <xdr:to>
      <xdr:col>0</xdr:col>
      <xdr:colOff>213360</xdr:colOff>
      <xdr:row>112</xdr:row>
      <xdr:rowOff>7620</xdr:rowOff>
    </xdr:to>
    <xdr:cxnSp macro="">
      <xdr:nvCxnSpPr>
        <xdr:cNvPr id="64" name="Straight Connector 63">
          <a:extLst>
            <a:ext uri="{FF2B5EF4-FFF2-40B4-BE49-F238E27FC236}">
              <a16:creationId xmlns:a16="http://schemas.microsoft.com/office/drawing/2014/main" id="{00000000-0008-0000-0F00-000040000000}"/>
            </a:ext>
          </a:extLst>
        </xdr:cNvPr>
        <xdr:cNvCxnSpPr/>
      </xdr:nvCxnSpPr>
      <xdr:spPr>
        <a:xfrm flipH="1" flipV="1">
          <a:off x="198120" y="17503140"/>
          <a:ext cx="15240" cy="3169920"/>
        </a:xfrm>
        <a:prstGeom prst="line">
          <a:avLst/>
        </a:prstGeom>
        <a:ln/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0</xdr:col>
      <xdr:colOff>213360</xdr:colOff>
      <xdr:row>112</xdr:row>
      <xdr:rowOff>15240</xdr:rowOff>
    </xdr:from>
    <xdr:to>
      <xdr:col>0</xdr:col>
      <xdr:colOff>480060</xdr:colOff>
      <xdr:row>112</xdr:row>
      <xdr:rowOff>15240</xdr:rowOff>
    </xdr:to>
    <xdr:cxnSp macro="">
      <xdr:nvCxnSpPr>
        <xdr:cNvPr id="71" name="Straight Connector 70">
          <a:extLst>
            <a:ext uri="{FF2B5EF4-FFF2-40B4-BE49-F238E27FC236}">
              <a16:creationId xmlns:a16="http://schemas.microsoft.com/office/drawing/2014/main" id="{00000000-0008-0000-0F00-000047000000}"/>
            </a:ext>
          </a:extLst>
        </xdr:cNvPr>
        <xdr:cNvCxnSpPr/>
      </xdr:nvCxnSpPr>
      <xdr:spPr>
        <a:xfrm>
          <a:off x="213360" y="20680680"/>
          <a:ext cx="266700" cy="0"/>
        </a:xfrm>
        <a:prstGeom prst="line">
          <a:avLst/>
        </a:prstGeom>
        <a:ln/>
      </xdr:spPr>
      <xdr:style>
        <a:lnRef idx="3">
          <a:schemeClr val="accent3"/>
        </a:lnRef>
        <a:fillRef idx="0">
          <a:schemeClr val="accent3"/>
        </a:fillRef>
        <a:effectRef idx="2">
          <a:schemeClr val="accent3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525780</xdr:colOff>
      <xdr:row>93</xdr:row>
      <xdr:rowOff>15240</xdr:rowOff>
    </xdr:from>
    <xdr:to>
      <xdr:col>0</xdr:col>
      <xdr:colOff>1440180</xdr:colOff>
      <xdr:row>96</xdr:row>
      <xdr:rowOff>60627</xdr:rowOff>
    </xdr:to>
    <xdr:pic>
      <xdr:nvPicPr>
        <xdr:cNvPr id="82" name="Picture 81" descr="‪4mm x 4 wires Submersible Power Cable‬‏">
          <a:extLst>
            <a:ext uri="{FF2B5EF4-FFF2-40B4-BE49-F238E27FC236}">
              <a16:creationId xmlns:a16="http://schemas.microsoft.com/office/drawing/2014/main" id="{00000000-0008-0000-0F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32" t="29412" r="42284" b="26960"/>
        <a:stretch/>
      </xdr:blipFill>
      <xdr:spPr bwMode="auto">
        <a:xfrm flipH="1">
          <a:off x="525780" y="17205960"/>
          <a:ext cx="914400" cy="594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259080</xdr:colOff>
      <xdr:row>102</xdr:row>
      <xdr:rowOff>53340</xdr:rowOff>
    </xdr:from>
    <xdr:to>
      <xdr:col>1</xdr:col>
      <xdr:colOff>899160</xdr:colOff>
      <xdr:row>103</xdr:row>
      <xdr:rowOff>6235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F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27860" y="18889980"/>
          <a:ext cx="640080" cy="135774"/>
        </a:xfrm>
        <a:prstGeom prst="rect">
          <a:avLst/>
        </a:prstGeom>
      </xdr:spPr>
    </xdr:pic>
    <xdr:clientData/>
  </xdr:twoCellAnchor>
  <xdr:twoCellAnchor>
    <xdr:from>
      <xdr:col>1</xdr:col>
      <xdr:colOff>1127760</xdr:colOff>
      <xdr:row>104</xdr:row>
      <xdr:rowOff>0</xdr:rowOff>
    </xdr:from>
    <xdr:to>
      <xdr:col>3</xdr:col>
      <xdr:colOff>0</xdr:colOff>
      <xdr:row>104</xdr:row>
      <xdr:rowOff>7620</xdr:rowOff>
    </xdr:to>
    <xdr:cxnSp macro="">
      <xdr:nvCxnSpPr>
        <xdr:cNvPr id="100" name="Straight Connector 99">
          <a:extLst>
            <a:ext uri="{FF2B5EF4-FFF2-40B4-BE49-F238E27FC236}">
              <a16:creationId xmlns:a16="http://schemas.microsoft.com/office/drawing/2014/main" id="{00000000-0008-0000-0F00-000064000000}"/>
            </a:ext>
          </a:extLst>
        </xdr:cNvPr>
        <xdr:cNvCxnSpPr/>
      </xdr:nvCxnSpPr>
      <xdr:spPr>
        <a:xfrm>
          <a:off x="2796540" y="19019520"/>
          <a:ext cx="914400" cy="762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541020</xdr:colOff>
      <xdr:row>80</xdr:row>
      <xdr:rowOff>175260</xdr:rowOff>
    </xdr:from>
    <xdr:to>
      <xdr:col>5</xdr:col>
      <xdr:colOff>83820</xdr:colOff>
      <xdr:row>84</xdr:row>
      <xdr:rowOff>153042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F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1020" y="14988540"/>
          <a:ext cx="4472940" cy="709301"/>
        </a:xfrm>
        <a:prstGeom prst="rect">
          <a:avLst/>
        </a:prstGeom>
      </xdr:spPr>
    </xdr:pic>
    <xdr:clientData/>
  </xdr:twoCellAnchor>
  <xdr:twoCellAnchor editAs="oneCell">
    <xdr:from>
      <xdr:col>0</xdr:col>
      <xdr:colOff>30479</xdr:colOff>
      <xdr:row>77</xdr:row>
      <xdr:rowOff>0</xdr:rowOff>
    </xdr:from>
    <xdr:to>
      <xdr:col>0</xdr:col>
      <xdr:colOff>1653540</xdr:colOff>
      <xdr:row>79</xdr:row>
      <xdr:rowOff>129540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F00-00006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31068" t="5469" b="61499"/>
        <a:stretch/>
      </xdr:blipFill>
      <xdr:spPr>
        <a:xfrm>
          <a:off x="30479" y="14264640"/>
          <a:ext cx="1623061" cy="495300"/>
        </a:xfrm>
        <a:prstGeom prst="rect">
          <a:avLst/>
        </a:prstGeom>
      </xdr:spPr>
    </xdr:pic>
    <xdr:clientData/>
  </xdr:twoCellAnchor>
  <xdr:twoCellAnchor>
    <xdr:from>
      <xdr:col>0</xdr:col>
      <xdr:colOff>571500</xdr:colOff>
      <xdr:row>80</xdr:row>
      <xdr:rowOff>99060</xdr:rowOff>
    </xdr:from>
    <xdr:to>
      <xdr:col>0</xdr:col>
      <xdr:colOff>1325880</xdr:colOff>
      <xdr:row>84</xdr:row>
      <xdr:rowOff>68580</xdr:rowOff>
    </xdr:to>
    <xdr:sp macro="" textlink="">
      <xdr:nvSpPr>
        <xdr:cNvPr id="106" name="Oval 105">
          <a:extLst>
            <a:ext uri="{FF2B5EF4-FFF2-40B4-BE49-F238E27FC236}">
              <a16:creationId xmlns:a16="http://schemas.microsoft.com/office/drawing/2014/main" id="{00000000-0008-0000-0F00-00006A000000}"/>
            </a:ext>
          </a:extLst>
        </xdr:cNvPr>
        <xdr:cNvSpPr/>
      </xdr:nvSpPr>
      <xdr:spPr>
        <a:xfrm>
          <a:off x="571500" y="14912340"/>
          <a:ext cx="754380" cy="701040"/>
        </a:xfrm>
        <a:prstGeom prst="ellipse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739140</xdr:colOff>
      <xdr:row>78</xdr:row>
      <xdr:rowOff>152400</xdr:rowOff>
    </xdr:from>
    <xdr:to>
      <xdr:col>0</xdr:col>
      <xdr:colOff>762000</xdr:colOff>
      <xdr:row>82</xdr:row>
      <xdr:rowOff>7620</xdr:rowOff>
    </xdr:to>
    <xdr:cxnSp macro="">
      <xdr:nvCxnSpPr>
        <xdr:cNvPr id="108" name="Straight Arrow Connector 107">
          <a:extLst>
            <a:ext uri="{FF2B5EF4-FFF2-40B4-BE49-F238E27FC236}">
              <a16:creationId xmlns:a16="http://schemas.microsoft.com/office/drawing/2014/main" id="{00000000-0008-0000-0F00-00006C000000}"/>
            </a:ext>
          </a:extLst>
        </xdr:cNvPr>
        <xdr:cNvCxnSpPr/>
      </xdr:nvCxnSpPr>
      <xdr:spPr>
        <a:xfrm flipV="1">
          <a:off x="739140" y="14599920"/>
          <a:ext cx="22860" cy="586740"/>
        </a:xfrm>
        <a:prstGeom prst="straightConnector1">
          <a:avLst/>
        </a:prstGeom>
        <a:ln>
          <a:solidFill>
            <a:srgbClr val="FFFF00"/>
          </a:solidFill>
          <a:tailEnd type="triangle"/>
        </a:ln>
      </xdr:spPr>
      <xdr:style>
        <a:lnRef idx="3">
          <a:schemeClr val="accent4"/>
        </a:lnRef>
        <a:fillRef idx="0">
          <a:schemeClr val="accent4"/>
        </a:fillRef>
        <a:effectRef idx="2">
          <a:schemeClr val="accent4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89</xdr:row>
      <xdr:rowOff>7620</xdr:rowOff>
    </xdr:from>
    <xdr:to>
      <xdr:col>3</xdr:col>
      <xdr:colOff>0</xdr:colOff>
      <xdr:row>104</xdr:row>
      <xdr:rowOff>0</xdr:rowOff>
    </xdr:to>
    <xdr:cxnSp macro="">
      <xdr:nvCxnSpPr>
        <xdr:cNvPr id="113" name="Straight Connector 112">
          <a:extLst>
            <a:ext uri="{FF2B5EF4-FFF2-40B4-BE49-F238E27FC236}">
              <a16:creationId xmlns:a16="http://schemas.microsoft.com/office/drawing/2014/main" id="{00000000-0008-0000-0F00-000071000000}"/>
            </a:ext>
          </a:extLst>
        </xdr:cNvPr>
        <xdr:cNvCxnSpPr/>
      </xdr:nvCxnSpPr>
      <xdr:spPr>
        <a:xfrm>
          <a:off x="3710940" y="16283940"/>
          <a:ext cx="0" cy="273558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1059180</xdr:colOff>
      <xdr:row>88</xdr:row>
      <xdr:rowOff>175260</xdr:rowOff>
    </xdr:from>
    <xdr:to>
      <xdr:col>3</xdr:col>
      <xdr:colOff>7620</xdr:colOff>
      <xdr:row>88</xdr:row>
      <xdr:rowOff>175260</xdr:rowOff>
    </xdr:to>
    <xdr:cxnSp macro="">
      <xdr:nvCxnSpPr>
        <xdr:cNvPr id="119" name="Straight Connector 118">
          <a:extLst>
            <a:ext uri="{FF2B5EF4-FFF2-40B4-BE49-F238E27FC236}">
              <a16:creationId xmlns:a16="http://schemas.microsoft.com/office/drawing/2014/main" id="{00000000-0008-0000-0F00-000077000000}"/>
            </a:ext>
          </a:extLst>
        </xdr:cNvPr>
        <xdr:cNvCxnSpPr/>
      </xdr:nvCxnSpPr>
      <xdr:spPr>
        <a:xfrm>
          <a:off x="1059180" y="16268700"/>
          <a:ext cx="2659380" cy="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1066800</xdr:colOff>
      <xdr:row>82</xdr:row>
      <xdr:rowOff>45720</xdr:rowOff>
    </xdr:from>
    <xdr:to>
      <xdr:col>0</xdr:col>
      <xdr:colOff>1082040</xdr:colOff>
      <xdr:row>87</xdr:row>
      <xdr:rowOff>175260</xdr:rowOff>
    </xdr:to>
    <xdr:cxnSp macro="">
      <xdr:nvCxnSpPr>
        <xdr:cNvPr id="124" name="Straight Connector 123">
          <a:extLst>
            <a:ext uri="{FF2B5EF4-FFF2-40B4-BE49-F238E27FC236}">
              <a16:creationId xmlns:a16="http://schemas.microsoft.com/office/drawing/2014/main" id="{00000000-0008-0000-0F00-00007C000000}"/>
            </a:ext>
          </a:extLst>
        </xdr:cNvPr>
        <xdr:cNvCxnSpPr/>
      </xdr:nvCxnSpPr>
      <xdr:spPr>
        <a:xfrm flipV="1">
          <a:off x="1066800" y="15224760"/>
          <a:ext cx="15240" cy="104394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1203960</xdr:colOff>
      <xdr:row>100</xdr:row>
      <xdr:rowOff>106680</xdr:rowOff>
    </xdr:from>
    <xdr:to>
      <xdr:col>2</xdr:col>
      <xdr:colOff>426720</xdr:colOff>
      <xdr:row>100</xdr:row>
      <xdr:rowOff>114300</xdr:rowOff>
    </xdr:to>
    <xdr:cxnSp macro="">
      <xdr:nvCxnSpPr>
        <xdr:cNvPr id="132" name="Straight Connector 131">
          <a:extLst>
            <a:ext uri="{FF2B5EF4-FFF2-40B4-BE49-F238E27FC236}">
              <a16:creationId xmlns:a16="http://schemas.microsoft.com/office/drawing/2014/main" id="{00000000-0008-0000-0F00-000084000000}"/>
            </a:ext>
          </a:extLst>
        </xdr:cNvPr>
        <xdr:cNvCxnSpPr/>
      </xdr:nvCxnSpPr>
      <xdr:spPr>
        <a:xfrm>
          <a:off x="2872740" y="18577560"/>
          <a:ext cx="655320" cy="762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297180</xdr:colOff>
      <xdr:row>100</xdr:row>
      <xdr:rowOff>0</xdr:rowOff>
    </xdr:from>
    <xdr:to>
      <xdr:col>1</xdr:col>
      <xdr:colOff>922074</xdr:colOff>
      <xdr:row>100</xdr:row>
      <xdr:rowOff>137172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00000000-0008-0000-0F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65960" y="18470880"/>
          <a:ext cx="624894" cy="137172"/>
        </a:xfrm>
        <a:prstGeom prst="rect">
          <a:avLst/>
        </a:prstGeom>
      </xdr:spPr>
    </xdr:pic>
    <xdr:clientData/>
  </xdr:twoCellAnchor>
  <xdr:twoCellAnchor>
    <xdr:from>
      <xdr:col>2</xdr:col>
      <xdr:colOff>419100</xdr:colOff>
      <xdr:row>89</xdr:row>
      <xdr:rowOff>167640</xdr:rowOff>
    </xdr:from>
    <xdr:to>
      <xdr:col>2</xdr:col>
      <xdr:colOff>426720</xdr:colOff>
      <xdr:row>101</xdr:row>
      <xdr:rowOff>106680</xdr:rowOff>
    </xdr:to>
    <xdr:cxnSp macro="">
      <xdr:nvCxnSpPr>
        <xdr:cNvPr id="135" name="Straight Connector 134">
          <a:extLst>
            <a:ext uri="{FF2B5EF4-FFF2-40B4-BE49-F238E27FC236}">
              <a16:creationId xmlns:a16="http://schemas.microsoft.com/office/drawing/2014/main" id="{00000000-0008-0000-0F00-000087000000}"/>
            </a:ext>
          </a:extLst>
        </xdr:cNvPr>
        <xdr:cNvCxnSpPr/>
      </xdr:nvCxnSpPr>
      <xdr:spPr>
        <a:xfrm flipH="1">
          <a:off x="3520440" y="16443960"/>
          <a:ext cx="7620" cy="213360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845820</xdr:colOff>
      <xdr:row>88</xdr:row>
      <xdr:rowOff>175260</xdr:rowOff>
    </xdr:from>
    <xdr:to>
      <xdr:col>2</xdr:col>
      <xdr:colOff>426720</xdr:colOff>
      <xdr:row>88</xdr:row>
      <xdr:rowOff>175260</xdr:rowOff>
    </xdr:to>
    <xdr:cxnSp macro="">
      <xdr:nvCxnSpPr>
        <xdr:cNvPr id="142" name="Straight Connector 141">
          <a:extLst>
            <a:ext uri="{FF2B5EF4-FFF2-40B4-BE49-F238E27FC236}">
              <a16:creationId xmlns:a16="http://schemas.microsoft.com/office/drawing/2014/main" id="{00000000-0008-0000-0F00-00008E000000}"/>
            </a:ext>
          </a:extLst>
        </xdr:cNvPr>
        <xdr:cNvCxnSpPr/>
      </xdr:nvCxnSpPr>
      <xdr:spPr>
        <a:xfrm>
          <a:off x="845820" y="16451580"/>
          <a:ext cx="2682240" cy="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861060</xdr:colOff>
      <xdr:row>82</xdr:row>
      <xdr:rowOff>60960</xdr:rowOff>
    </xdr:from>
    <xdr:to>
      <xdr:col>0</xdr:col>
      <xdr:colOff>868680</xdr:colOff>
      <xdr:row>88</xdr:row>
      <xdr:rowOff>175260</xdr:rowOff>
    </xdr:to>
    <xdr:cxnSp macro="">
      <xdr:nvCxnSpPr>
        <xdr:cNvPr id="145" name="Straight Connector 144">
          <a:extLst>
            <a:ext uri="{FF2B5EF4-FFF2-40B4-BE49-F238E27FC236}">
              <a16:creationId xmlns:a16="http://schemas.microsoft.com/office/drawing/2014/main" id="{00000000-0008-0000-0F00-000091000000}"/>
            </a:ext>
          </a:extLst>
        </xdr:cNvPr>
        <xdr:cNvCxnSpPr/>
      </xdr:nvCxnSpPr>
      <xdr:spPr>
        <a:xfrm flipV="1">
          <a:off x="861060" y="15240000"/>
          <a:ext cx="7620" cy="121158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243840</xdr:colOff>
      <xdr:row>115</xdr:row>
      <xdr:rowOff>45720</xdr:rowOff>
    </xdr:from>
    <xdr:to>
      <xdr:col>7</xdr:col>
      <xdr:colOff>358414</xdr:colOff>
      <xdr:row>119</xdr:row>
      <xdr:rowOff>167714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F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345180" y="21076920"/>
          <a:ext cx="3162574" cy="853514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110</xdr:row>
      <xdr:rowOff>68580</xdr:rowOff>
    </xdr:from>
    <xdr:to>
      <xdr:col>0</xdr:col>
      <xdr:colOff>1257300</xdr:colOff>
      <xdr:row>113</xdr:row>
      <xdr:rowOff>113968</xdr:rowOff>
    </xdr:to>
    <xdr:pic>
      <xdr:nvPicPr>
        <xdr:cNvPr id="157" name="Picture 156" descr="‪4mm x 4 wires Submersible Power Cable‬‏">
          <a:extLst>
            <a:ext uri="{FF2B5EF4-FFF2-40B4-BE49-F238E27FC236}">
              <a16:creationId xmlns:a16="http://schemas.microsoft.com/office/drawing/2014/main" id="{00000000-0008-0000-0F00-00009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32" t="29412" r="42284" b="26960"/>
        <a:stretch/>
      </xdr:blipFill>
      <xdr:spPr bwMode="auto">
        <a:xfrm flipH="1">
          <a:off x="342900" y="20368260"/>
          <a:ext cx="914400" cy="594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76200</xdr:colOff>
      <xdr:row>114</xdr:row>
      <xdr:rowOff>60960</xdr:rowOff>
    </xdr:from>
    <xdr:to>
      <xdr:col>3</xdr:col>
      <xdr:colOff>83820</xdr:colOff>
      <xdr:row>116</xdr:row>
      <xdr:rowOff>22860</xdr:rowOff>
    </xdr:to>
    <xdr:cxnSp macro="">
      <xdr:nvCxnSpPr>
        <xdr:cNvPr id="164" name="Straight Connector 163">
          <a:extLst>
            <a:ext uri="{FF2B5EF4-FFF2-40B4-BE49-F238E27FC236}">
              <a16:creationId xmlns:a16="http://schemas.microsoft.com/office/drawing/2014/main" id="{00000000-0008-0000-0F00-0000A4000000}"/>
            </a:ext>
          </a:extLst>
        </xdr:cNvPr>
        <xdr:cNvCxnSpPr/>
      </xdr:nvCxnSpPr>
      <xdr:spPr>
        <a:xfrm flipH="1">
          <a:off x="3787140" y="20909280"/>
          <a:ext cx="7620" cy="32766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1143000</xdr:colOff>
      <xdr:row>114</xdr:row>
      <xdr:rowOff>45720</xdr:rowOff>
    </xdr:from>
    <xdr:to>
      <xdr:col>3</xdr:col>
      <xdr:colOff>106680</xdr:colOff>
      <xdr:row>114</xdr:row>
      <xdr:rowOff>60960</xdr:rowOff>
    </xdr:to>
    <xdr:cxnSp macro="">
      <xdr:nvCxnSpPr>
        <xdr:cNvPr id="176" name="Straight Connector 175">
          <a:extLst>
            <a:ext uri="{FF2B5EF4-FFF2-40B4-BE49-F238E27FC236}">
              <a16:creationId xmlns:a16="http://schemas.microsoft.com/office/drawing/2014/main" id="{00000000-0008-0000-0F00-0000B0000000}"/>
            </a:ext>
          </a:extLst>
        </xdr:cNvPr>
        <xdr:cNvCxnSpPr/>
      </xdr:nvCxnSpPr>
      <xdr:spPr>
        <a:xfrm>
          <a:off x="1143000" y="20894040"/>
          <a:ext cx="2674620" cy="1524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205740</xdr:colOff>
      <xdr:row>116</xdr:row>
      <xdr:rowOff>38100</xdr:rowOff>
    </xdr:from>
    <xdr:to>
      <xdr:col>2</xdr:col>
      <xdr:colOff>221105</xdr:colOff>
      <xdr:row>117</xdr:row>
      <xdr:rowOff>175288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00000000-0008-0000-0F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74520" y="21435060"/>
          <a:ext cx="1447925" cy="320068"/>
        </a:xfrm>
        <a:prstGeom prst="rect">
          <a:avLst/>
        </a:prstGeom>
      </xdr:spPr>
    </xdr:pic>
    <xdr:clientData/>
  </xdr:twoCellAnchor>
  <xdr:twoCellAnchor editAs="oneCell">
    <xdr:from>
      <xdr:col>4</xdr:col>
      <xdr:colOff>182880</xdr:colOff>
      <xdr:row>119</xdr:row>
      <xdr:rowOff>135606</xdr:rowOff>
    </xdr:from>
    <xdr:to>
      <xdr:col>5</xdr:col>
      <xdr:colOff>152400</xdr:colOff>
      <xdr:row>124</xdr:row>
      <xdr:rowOff>53340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F00-0000B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8822" t="7316" r="15441" b="3927"/>
        <a:stretch/>
      </xdr:blipFill>
      <xdr:spPr>
        <a:xfrm>
          <a:off x="4503420" y="21898326"/>
          <a:ext cx="579120" cy="832134"/>
        </a:xfrm>
        <a:prstGeom prst="rect">
          <a:avLst/>
        </a:prstGeom>
      </xdr:spPr>
    </xdr:pic>
    <xdr:clientData/>
  </xdr:twoCellAnchor>
  <xdr:twoCellAnchor>
    <xdr:from>
      <xdr:col>3</xdr:col>
      <xdr:colOff>327660</xdr:colOff>
      <xdr:row>86</xdr:row>
      <xdr:rowOff>45720</xdr:rowOff>
    </xdr:from>
    <xdr:to>
      <xdr:col>3</xdr:col>
      <xdr:colOff>342900</xdr:colOff>
      <xdr:row>115</xdr:row>
      <xdr:rowOff>175260</xdr:rowOff>
    </xdr:to>
    <xdr:cxnSp macro="">
      <xdr:nvCxnSpPr>
        <xdr:cNvPr id="196" name="Straight Connector 195">
          <a:extLst>
            <a:ext uri="{FF2B5EF4-FFF2-40B4-BE49-F238E27FC236}">
              <a16:creationId xmlns:a16="http://schemas.microsoft.com/office/drawing/2014/main" id="{00000000-0008-0000-0F00-0000C4000000}"/>
            </a:ext>
          </a:extLst>
        </xdr:cNvPr>
        <xdr:cNvCxnSpPr/>
      </xdr:nvCxnSpPr>
      <xdr:spPr>
        <a:xfrm flipH="1">
          <a:off x="4038600" y="15773400"/>
          <a:ext cx="15240" cy="543306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84</xdr:row>
      <xdr:rowOff>137160</xdr:rowOff>
    </xdr:from>
    <xdr:to>
      <xdr:col>4</xdr:col>
      <xdr:colOff>7620</xdr:colOff>
      <xdr:row>86</xdr:row>
      <xdr:rowOff>60960</xdr:rowOff>
    </xdr:to>
    <xdr:cxnSp macro="">
      <xdr:nvCxnSpPr>
        <xdr:cNvPr id="208" name="Straight Connector 207">
          <a:extLst>
            <a:ext uri="{FF2B5EF4-FFF2-40B4-BE49-F238E27FC236}">
              <a16:creationId xmlns:a16="http://schemas.microsoft.com/office/drawing/2014/main" id="{00000000-0008-0000-0F00-0000D0000000}"/>
            </a:ext>
          </a:extLst>
        </xdr:cNvPr>
        <xdr:cNvCxnSpPr/>
      </xdr:nvCxnSpPr>
      <xdr:spPr>
        <a:xfrm flipH="1">
          <a:off x="4320540" y="15499080"/>
          <a:ext cx="7620" cy="28956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342900</xdr:colOff>
      <xdr:row>86</xdr:row>
      <xdr:rowOff>60960</xdr:rowOff>
    </xdr:from>
    <xdr:to>
      <xdr:col>4</xdr:col>
      <xdr:colOff>7620</xdr:colOff>
      <xdr:row>86</xdr:row>
      <xdr:rowOff>60960</xdr:rowOff>
    </xdr:to>
    <xdr:cxnSp macro="">
      <xdr:nvCxnSpPr>
        <xdr:cNvPr id="216" name="Straight Connector 215">
          <a:extLst>
            <a:ext uri="{FF2B5EF4-FFF2-40B4-BE49-F238E27FC236}">
              <a16:creationId xmlns:a16="http://schemas.microsoft.com/office/drawing/2014/main" id="{00000000-0008-0000-0F00-0000D8000000}"/>
            </a:ext>
          </a:extLst>
        </xdr:cNvPr>
        <xdr:cNvCxnSpPr/>
      </xdr:nvCxnSpPr>
      <xdr:spPr>
        <a:xfrm>
          <a:off x="4053840" y="15788640"/>
          <a:ext cx="274320" cy="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601980</xdr:colOff>
      <xdr:row>73</xdr:row>
      <xdr:rowOff>160020</xdr:rowOff>
    </xdr:from>
    <xdr:to>
      <xdr:col>6</xdr:col>
      <xdr:colOff>0</xdr:colOff>
      <xdr:row>75</xdr:row>
      <xdr:rowOff>175260</xdr:rowOff>
    </xdr:to>
    <xdr:cxnSp macro="">
      <xdr:nvCxnSpPr>
        <xdr:cNvPr id="226" name="Straight Connector 225">
          <a:extLst>
            <a:ext uri="{FF2B5EF4-FFF2-40B4-BE49-F238E27FC236}">
              <a16:creationId xmlns:a16="http://schemas.microsoft.com/office/drawing/2014/main" id="{00000000-0008-0000-0F00-0000E2000000}"/>
            </a:ext>
          </a:extLst>
        </xdr:cNvPr>
        <xdr:cNvCxnSpPr/>
      </xdr:nvCxnSpPr>
      <xdr:spPr>
        <a:xfrm flipH="1" flipV="1">
          <a:off x="5532120" y="13510260"/>
          <a:ext cx="7620" cy="38100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1409700</xdr:colOff>
      <xdr:row>75</xdr:row>
      <xdr:rowOff>175260</xdr:rowOff>
    </xdr:from>
    <xdr:to>
      <xdr:col>6</xdr:col>
      <xdr:colOff>7620</xdr:colOff>
      <xdr:row>76</xdr:row>
      <xdr:rowOff>0</xdr:rowOff>
    </xdr:to>
    <xdr:cxnSp macro="">
      <xdr:nvCxnSpPr>
        <xdr:cNvPr id="234" name="Straight Connector 233">
          <a:extLst>
            <a:ext uri="{FF2B5EF4-FFF2-40B4-BE49-F238E27FC236}">
              <a16:creationId xmlns:a16="http://schemas.microsoft.com/office/drawing/2014/main" id="{00000000-0008-0000-0F00-0000EA000000}"/>
            </a:ext>
          </a:extLst>
        </xdr:cNvPr>
        <xdr:cNvCxnSpPr/>
      </xdr:nvCxnSpPr>
      <xdr:spPr>
        <a:xfrm flipH="1" flipV="1">
          <a:off x="1409700" y="13891260"/>
          <a:ext cx="4137660" cy="762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1409700</xdr:colOff>
      <xdr:row>74</xdr:row>
      <xdr:rowOff>175260</xdr:rowOff>
    </xdr:from>
    <xdr:to>
      <xdr:col>0</xdr:col>
      <xdr:colOff>1424940</xdr:colOff>
      <xdr:row>82</xdr:row>
      <xdr:rowOff>167640</xdr:rowOff>
    </xdr:to>
    <xdr:cxnSp macro="">
      <xdr:nvCxnSpPr>
        <xdr:cNvPr id="237" name="Straight Connector 236">
          <a:extLst>
            <a:ext uri="{FF2B5EF4-FFF2-40B4-BE49-F238E27FC236}">
              <a16:creationId xmlns:a16="http://schemas.microsoft.com/office/drawing/2014/main" id="{00000000-0008-0000-0F00-0000ED000000}"/>
            </a:ext>
          </a:extLst>
        </xdr:cNvPr>
        <xdr:cNvCxnSpPr/>
      </xdr:nvCxnSpPr>
      <xdr:spPr>
        <a:xfrm flipH="1" flipV="1">
          <a:off x="1409700" y="13891260"/>
          <a:ext cx="15240" cy="145542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99060</xdr:colOff>
      <xdr:row>74</xdr:row>
      <xdr:rowOff>7620</xdr:rowOff>
    </xdr:from>
    <xdr:to>
      <xdr:col>6</xdr:col>
      <xdr:colOff>106680</xdr:colOff>
      <xdr:row>76</xdr:row>
      <xdr:rowOff>175260</xdr:rowOff>
    </xdr:to>
    <xdr:cxnSp macro="">
      <xdr:nvCxnSpPr>
        <xdr:cNvPr id="247" name="Straight Connector 246">
          <a:extLst>
            <a:ext uri="{FF2B5EF4-FFF2-40B4-BE49-F238E27FC236}">
              <a16:creationId xmlns:a16="http://schemas.microsoft.com/office/drawing/2014/main" id="{00000000-0008-0000-0F00-0000F7000000}"/>
            </a:ext>
          </a:extLst>
        </xdr:cNvPr>
        <xdr:cNvCxnSpPr/>
      </xdr:nvCxnSpPr>
      <xdr:spPr>
        <a:xfrm flipV="1">
          <a:off x="5638800" y="13540740"/>
          <a:ext cx="7620" cy="53340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1481667</xdr:colOff>
      <xdr:row>76</xdr:row>
      <xdr:rowOff>175260</xdr:rowOff>
    </xdr:from>
    <xdr:to>
      <xdr:col>6</xdr:col>
      <xdr:colOff>106680</xdr:colOff>
      <xdr:row>76</xdr:row>
      <xdr:rowOff>180539</xdr:rowOff>
    </xdr:to>
    <xdr:cxnSp macro="">
      <xdr:nvCxnSpPr>
        <xdr:cNvPr id="250" name="Straight Connector 249">
          <a:extLst>
            <a:ext uri="{FF2B5EF4-FFF2-40B4-BE49-F238E27FC236}">
              <a16:creationId xmlns:a16="http://schemas.microsoft.com/office/drawing/2014/main" id="{00000000-0008-0000-0F00-0000FA000000}"/>
            </a:ext>
          </a:extLst>
        </xdr:cNvPr>
        <xdr:cNvCxnSpPr/>
      </xdr:nvCxnSpPr>
      <xdr:spPr>
        <a:xfrm flipH="1">
          <a:off x="1481667" y="14369378"/>
          <a:ext cx="4227954" cy="5279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1485900</xdr:colOff>
      <xdr:row>75</xdr:row>
      <xdr:rowOff>180539</xdr:rowOff>
    </xdr:from>
    <xdr:to>
      <xdr:col>0</xdr:col>
      <xdr:colOff>1487892</xdr:colOff>
      <xdr:row>82</xdr:row>
      <xdr:rowOff>22860</xdr:rowOff>
    </xdr:to>
    <xdr:cxnSp macro="">
      <xdr:nvCxnSpPr>
        <xdr:cNvPr id="251" name="Straight Connector 250">
          <a:extLst>
            <a:ext uri="{FF2B5EF4-FFF2-40B4-BE49-F238E27FC236}">
              <a16:creationId xmlns:a16="http://schemas.microsoft.com/office/drawing/2014/main" id="{00000000-0008-0000-0F00-0000FB000000}"/>
            </a:ext>
          </a:extLst>
        </xdr:cNvPr>
        <xdr:cNvCxnSpPr/>
      </xdr:nvCxnSpPr>
      <xdr:spPr>
        <a:xfrm flipV="1">
          <a:off x="1485900" y="14374657"/>
          <a:ext cx="1992" cy="1149674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510540</xdr:colOff>
      <xdr:row>70</xdr:row>
      <xdr:rowOff>68580</xdr:rowOff>
    </xdr:from>
    <xdr:to>
      <xdr:col>9</xdr:col>
      <xdr:colOff>335752</xdr:colOff>
      <xdr:row>74</xdr:row>
      <xdr:rowOff>152400</xdr:rowOff>
    </xdr:to>
    <xdr:pic>
      <xdr:nvPicPr>
        <xdr:cNvPr id="260" name="Picture 259" descr="Generated image">
          <a:extLst>
            <a:ext uri="{FF2B5EF4-FFF2-40B4-BE49-F238E27FC236}">
              <a16:creationId xmlns:a16="http://schemas.microsoft.com/office/drawing/2014/main" id="{00000000-0008-0000-0F00-000004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677" r="22254" b="17630"/>
        <a:stretch/>
      </xdr:blipFill>
      <xdr:spPr bwMode="auto">
        <a:xfrm>
          <a:off x="6659880" y="12870180"/>
          <a:ext cx="1044412" cy="815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213360</xdr:colOff>
      <xdr:row>76</xdr:row>
      <xdr:rowOff>7620</xdr:rowOff>
    </xdr:from>
    <xdr:to>
      <xdr:col>6</xdr:col>
      <xdr:colOff>236220</xdr:colOff>
      <xdr:row>105</xdr:row>
      <xdr:rowOff>175260</xdr:rowOff>
    </xdr:to>
    <xdr:cxnSp macro="">
      <xdr:nvCxnSpPr>
        <xdr:cNvPr id="261" name="Straight Connector 260">
          <a:extLst>
            <a:ext uri="{FF2B5EF4-FFF2-40B4-BE49-F238E27FC236}">
              <a16:creationId xmlns:a16="http://schemas.microsoft.com/office/drawing/2014/main" id="{00000000-0008-0000-0F00-000005010000}"/>
            </a:ext>
          </a:extLst>
        </xdr:cNvPr>
        <xdr:cNvCxnSpPr/>
      </xdr:nvCxnSpPr>
      <xdr:spPr>
        <a:xfrm flipH="1">
          <a:off x="5753100" y="13906500"/>
          <a:ext cx="22860" cy="547116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556260</xdr:colOff>
      <xdr:row>74</xdr:row>
      <xdr:rowOff>137160</xdr:rowOff>
    </xdr:from>
    <xdr:to>
      <xdr:col>7</xdr:col>
      <xdr:colOff>556260</xdr:colOff>
      <xdr:row>76</xdr:row>
      <xdr:rowOff>7620</xdr:rowOff>
    </xdr:to>
    <xdr:cxnSp macro="">
      <xdr:nvCxnSpPr>
        <xdr:cNvPr id="262" name="Straight Connector 261">
          <a:extLst>
            <a:ext uri="{FF2B5EF4-FFF2-40B4-BE49-F238E27FC236}">
              <a16:creationId xmlns:a16="http://schemas.microsoft.com/office/drawing/2014/main" id="{00000000-0008-0000-0F00-000006010000}"/>
            </a:ext>
          </a:extLst>
        </xdr:cNvPr>
        <xdr:cNvCxnSpPr/>
      </xdr:nvCxnSpPr>
      <xdr:spPr>
        <a:xfrm flipV="1">
          <a:off x="6705600" y="13670280"/>
          <a:ext cx="0" cy="23622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228600</xdr:colOff>
      <xdr:row>76</xdr:row>
      <xdr:rowOff>0</xdr:rowOff>
    </xdr:from>
    <xdr:to>
      <xdr:col>7</xdr:col>
      <xdr:colOff>563880</xdr:colOff>
      <xdr:row>76</xdr:row>
      <xdr:rowOff>7620</xdr:rowOff>
    </xdr:to>
    <xdr:cxnSp macro="">
      <xdr:nvCxnSpPr>
        <xdr:cNvPr id="265" name="Straight Connector 264">
          <a:extLst>
            <a:ext uri="{FF2B5EF4-FFF2-40B4-BE49-F238E27FC236}">
              <a16:creationId xmlns:a16="http://schemas.microsoft.com/office/drawing/2014/main" id="{00000000-0008-0000-0F00-000009010000}"/>
            </a:ext>
          </a:extLst>
        </xdr:cNvPr>
        <xdr:cNvCxnSpPr/>
      </xdr:nvCxnSpPr>
      <xdr:spPr>
        <a:xfrm flipV="1">
          <a:off x="5768340" y="13898880"/>
          <a:ext cx="944880" cy="762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15240</xdr:colOff>
      <xdr:row>105</xdr:row>
      <xdr:rowOff>175260</xdr:rowOff>
    </xdr:from>
    <xdr:to>
      <xdr:col>6</xdr:col>
      <xdr:colOff>213360</xdr:colOff>
      <xdr:row>106</xdr:row>
      <xdr:rowOff>0</xdr:rowOff>
    </xdr:to>
    <xdr:cxnSp macro="">
      <xdr:nvCxnSpPr>
        <xdr:cNvPr id="272" name="Straight Connector 271">
          <a:extLst>
            <a:ext uri="{FF2B5EF4-FFF2-40B4-BE49-F238E27FC236}">
              <a16:creationId xmlns:a16="http://schemas.microsoft.com/office/drawing/2014/main" id="{00000000-0008-0000-0F00-000010010000}"/>
            </a:ext>
          </a:extLst>
        </xdr:cNvPr>
        <xdr:cNvCxnSpPr/>
      </xdr:nvCxnSpPr>
      <xdr:spPr>
        <a:xfrm>
          <a:off x="4335780" y="19377660"/>
          <a:ext cx="1417320" cy="762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586740</xdr:colOff>
      <xdr:row>105</xdr:row>
      <xdr:rowOff>167640</xdr:rowOff>
    </xdr:from>
    <xdr:to>
      <xdr:col>4</xdr:col>
      <xdr:colOff>0</xdr:colOff>
      <xdr:row>115</xdr:row>
      <xdr:rowOff>167640</xdr:rowOff>
    </xdr:to>
    <xdr:cxnSp macro="">
      <xdr:nvCxnSpPr>
        <xdr:cNvPr id="279" name="Straight Connector 278">
          <a:extLst>
            <a:ext uri="{FF2B5EF4-FFF2-40B4-BE49-F238E27FC236}">
              <a16:creationId xmlns:a16="http://schemas.microsoft.com/office/drawing/2014/main" id="{00000000-0008-0000-0F00-000017010000}"/>
            </a:ext>
          </a:extLst>
        </xdr:cNvPr>
        <xdr:cNvCxnSpPr/>
      </xdr:nvCxnSpPr>
      <xdr:spPr>
        <a:xfrm flipH="1">
          <a:off x="4297680" y="19370040"/>
          <a:ext cx="22860" cy="182880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106681</xdr:colOff>
      <xdr:row>25</xdr:row>
      <xdr:rowOff>116867</xdr:rowOff>
    </xdr:from>
    <xdr:to>
      <xdr:col>10</xdr:col>
      <xdr:colOff>22861</xdr:colOff>
      <xdr:row>32</xdr:row>
      <xdr:rowOff>288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00000000-0008-0000-0F00-00001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r="75229"/>
        <a:stretch/>
      </xdr:blipFill>
      <xdr:spPr>
        <a:xfrm>
          <a:off x="7495093" y="4599220"/>
          <a:ext cx="528768" cy="1138480"/>
        </a:xfrm>
        <a:prstGeom prst="rect">
          <a:avLst/>
        </a:prstGeom>
      </xdr:spPr>
    </xdr:pic>
    <xdr:clientData/>
  </xdr:twoCellAnchor>
  <xdr:twoCellAnchor editAs="oneCell">
    <xdr:from>
      <xdr:col>13</xdr:col>
      <xdr:colOff>142389</xdr:colOff>
      <xdr:row>25</xdr:row>
      <xdr:rowOff>76498</xdr:rowOff>
    </xdr:from>
    <xdr:to>
      <xdr:col>14</xdr:col>
      <xdr:colOff>58570</xdr:colOff>
      <xdr:row>31</xdr:row>
      <xdr:rowOff>142799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00000000-0008-0000-0F00-00002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r="75229"/>
        <a:stretch/>
      </xdr:blipFill>
      <xdr:spPr>
        <a:xfrm>
          <a:off x="9981154" y="4558851"/>
          <a:ext cx="528769" cy="1142066"/>
        </a:xfrm>
        <a:prstGeom prst="rect">
          <a:avLst/>
        </a:prstGeom>
      </xdr:spPr>
    </xdr:pic>
    <xdr:clientData/>
  </xdr:twoCellAnchor>
  <xdr:twoCellAnchor editAs="oneCell">
    <xdr:from>
      <xdr:col>17</xdr:col>
      <xdr:colOff>577327</xdr:colOff>
      <xdr:row>25</xdr:row>
      <xdr:rowOff>76200</xdr:rowOff>
    </xdr:from>
    <xdr:to>
      <xdr:col>18</xdr:col>
      <xdr:colOff>493507</xdr:colOff>
      <xdr:row>31</xdr:row>
      <xdr:rowOff>142501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00000000-0008-0000-0F00-00002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r="75229"/>
        <a:stretch/>
      </xdr:blipFill>
      <xdr:spPr>
        <a:xfrm>
          <a:off x="12866445" y="4558553"/>
          <a:ext cx="528768" cy="1142066"/>
        </a:xfrm>
        <a:prstGeom prst="rect">
          <a:avLst/>
        </a:prstGeom>
      </xdr:spPr>
    </xdr:pic>
    <xdr:clientData/>
  </xdr:twoCellAnchor>
  <xdr:twoCellAnchor editAs="oneCell">
    <xdr:from>
      <xdr:col>8</xdr:col>
      <xdr:colOff>322998</xdr:colOff>
      <xdr:row>25</xdr:row>
      <xdr:rowOff>154978</xdr:rowOff>
    </xdr:from>
    <xdr:to>
      <xdr:col>9</xdr:col>
      <xdr:colOff>83820</xdr:colOff>
      <xdr:row>32</xdr:row>
      <xdr:rowOff>48771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00000000-0008-0000-0F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6680172" y="5128744"/>
          <a:ext cx="1173953" cy="370422"/>
        </a:xfrm>
        <a:prstGeom prst="rect">
          <a:avLst/>
        </a:prstGeom>
      </xdr:spPr>
    </xdr:pic>
    <xdr:clientData/>
  </xdr:twoCellAnchor>
  <xdr:twoCellAnchor editAs="oneCell">
    <xdr:from>
      <xdr:col>17</xdr:col>
      <xdr:colOff>186764</xdr:colOff>
      <xdr:row>25</xdr:row>
      <xdr:rowOff>104588</xdr:rowOff>
    </xdr:from>
    <xdr:to>
      <xdr:col>17</xdr:col>
      <xdr:colOff>560174</xdr:colOff>
      <xdr:row>31</xdr:row>
      <xdr:rowOff>177675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00000000-0008-0000-0F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12088161" y="4974662"/>
          <a:ext cx="1148852" cy="373410"/>
        </a:xfrm>
        <a:prstGeom prst="rect">
          <a:avLst/>
        </a:prstGeom>
      </xdr:spPr>
    </xdr:pic>
    <xdr:clientData/>
  </xdr:twoCellAnchor>
  <xdr:twoCellAnchor editAs="oneCell">
    <xdr:from>
      <xdr:col>12</xdr:col>
      <xdr:colOff>358588</xdr:colOff>
      <xdr:row>25</xdr:row>
      <xdr:rowOff>119529</xdr:rowOff>
    </xdr:from>
    <xdr:to>
      <xdr:col>13</xdr:col>
      <xdr:colOff>119409</xdr:colOff>
      <xdr:row>32</xdr:row>
      <xdr:rowOff>13322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00000000-0008-0000-0F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197043" y="4989603"/>
          <a:ext cx="1148852" cy="373410"/>
        </a:xfrm>
        <a:prstGeom prst="rect">
          <a:avLst/>
        </a:prstGeom>
      </xdr:spPr>
    </xdr:pic>
    <xdr:clientData/>
  </xdr:twoCellAnchor>
  <xdr:twoCellAnchor editAs="oneCell">
    <xdr:from>
      <xdr:col>9</xdr:col>
      <xdr:colOff>410883</xdr:colOff>
      <xdr:row>28</xdr:row>
      <xdr:rowOff>104589</xdr:rowOff>
    </xdr:from>
    <xdr:to>
      <xdr:col>10</xdr:col>
      <xdr:colOff>389149</xdr:colOff>
      <xdr:row>29</xdr:row>
      <xdr:rowOff>74707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00000000-0008-0000-0F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799295" y="5124824"/>
          <a:ext cx="590854" cy="149412"/>
        </a:xfrm>
        <a:prstGeom prst="rect">
          <a:avLst/>
        </a:prstGeom>
      </xdr:spPr>
    </xdr:pic>
    <xdr:clientData/>
  </xdr:twoCellAnchor>
  <xdr:twoCellAnchor editAs="oneCell">
    <xdr:from>
      <xdr:col>18</xdr:col>
      <xdr:colOff>268940</xdr:colOff>
      <xdr:row>28</xdr:row>
      <xdr:rowOff>74707</xdr:rowOff>
    </xdr:from>
    <xdr:to>
      <xdr:col>19</xdr:col>
      <xdr:colOff>319349</xdr:colOff>
      <xdr:row>29</xdr:row>
      <xdr:rowOff>63068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00000000-0008-0000-0F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170646" y="5094942"/>
          <a:ext cx="662997" cy="167655"/>
        </a:xfrm>
        <a:prstGeom prst="rect">
          <a:avLst/>
        </a:prstGeom>
      </xdr:spPr>
    </xdr:pic>
    <xdr:clientData/>
  </xdr:twoCellAnchor>
  <xdr:twoCellAnchor editAs="oneCell">
    <xdr:from>
      <xdr:col>13</xdr:col>
      <xdr:colOff>463176</xdr:colOff>
      <xdr:row>28</xdr:row>
      <xdr:rowOff>127000</xdr:rowOff>
    </xdr:from>
    <xdr:to>
      <xdr:col>14</xdr:col>
      <xdr:colOff>513585</xdr:colOff>
      <xdr:row>29</xdr:row>
      <xdr:rowOff>115361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00000000-0008-0000-0F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301941" y="5147235"/>
          <a:ext cx="662997" cy="167655"/>
        </a:xfrm>
        <a:prstGeom prst="rect">
          <a:avLst/>
        </a:prstGeom>
      </xdr:spPr>
    </xdr:pic>
    <xdr:clientData/>
  </xdr:twoCellAnchor>
  <xdr:twoCellAnchor>
    <xdr:from>
      <xdr:col>2</xdr:col>
      <xdr:colOff>381000</xdr:colOff>
      <xdr:row>31</xdr:row>
      <xdr:rowOff>82176</xdr:rowOff>
    </xdr:from>
    <xdr:to>
      <xdr:col>8</xdr:col>
      <xdr:colOff>500529</xdr:colOff>
      <xdr:row>31</xdr:row>
      <xdr:rowOff>82176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00000000-0008-0000-0F00-000011000000}"/>
            </a:ext>
          </a:extLst>
        </xdr:cNvPr>
        <xdr:cNvCxnSpPr/>
      </xdr:nvCxnSpPr>
      <xdr:spPr>
        <a:xfrm>
          <a:off x="3481294" y="5640294"/>
          <a:ext cx="3795059" cy="0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1225178</xdr:colOff>
      <xdr:row>70</xdr:row>
      <xdr:rowOff>177319</xdr:rowOff>
    </xdr:from>
    <xdr:to>
      <xdr:col>2</xdr:col>
      <xdr:colOff>179295</xdr:colOff>
      <xdr:row>71</xdr:row>
      <xdr:rowOff>171822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91119" y="12907201"/>
          <a:ext cx="388470" cy="173797"/>
        </a:xfrm>
        <a:prstGeom prst="rect">
          <a:avLst/>
        </a:prstGeom>
      </xdr:spPr>
    </xdr:pic>
    <xdr:clientData/>
  </xdr:twoCellAnchor>
  <xdr:twoCellAnchor editAs="oneCell">
    <xdr:from>
      <xdr:col>0</xdr:col>
      <xdr:colOff>754529</xdr:colOff>
      <xdr:row>69</xdr:row>
      <xdr:rowOff>76047</xdr:rowOff>
    </xdr:from>
    <xdr:to>
      <xdr:col>0</xdr:col>
      <xdr:colOff>1149385</xdr:colOff>
      <xdr:row>70</xdr:row>
      <xdr:rowOff>44824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F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54529" y="12626635"/>
          <a:ext cx="394856" cy="148071"/>
        </a:xfrm>
        <a:prstGeom prst="rect">
          <a:avLst/>
        </a:prstGeom>
      </xdr:spPr>
    </xdr:pic>
    <xdr:clientData/>
  </xdr:twoCellAnchor>
  <xdr:twoCellAnchor editAs="oneCell">
    <xdr:from>
      <xdr:col>0</xdr:col>
      <xdr:colOff>732117</xdr:colOff>
      <xdr:row>71</xdr:row>
      <xdr:rowOff>23740</xdr:rowOff>
    </xdr:from>
    <xdr:to>
      <xdr:col>0</xdr:col>
      <xdr:colOff>1135529</xdr:colOff>
      <xdr:row>71</xdr:row>
      <xdr:rowOff>168554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32117" y="12932916"/>
          <a:ext cx="403412" cy="144814"/>
        </a:xfrm>
        <a:prstGeom prst="rect">
          <a:avLst/>
        </a:prstGeom>
      </xdr:spPr>
    </xdr:pic>
    <xdr:clientData/>
  </xdr:twoCellAnchor>
  <xdr:twoCellAnchor editAs="oneCell">
    <xdr:from>
      <xdr:col>1</xdr:col>
      <xdr:colOff>1307354</xdr:colOff>
      <xdr:row>72</xdr:row>
      <xdr:rowOff>67235</xdr:rowOff>
    </xdr:from>
    <xdr:to>
      <xdr:col>2</xdr:col>
      <xdr:colOff>232082</xdr:colOff>
      <xdr:row>73</xdr:row>
      <xdr:rowOff>87430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F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973295" y="13155706"/>
          <a:ext cx="359081" cy="199489"/>
        </a:xfrm>
        <a:prstGeom prst="rect">
          <a:avLst/>
        </a:prstGeom>
      </xdr:spPr>
    </xdr:pic>
    <xdr:clientData/>
  </xdr:twoCellAnchor>
  <xdr:twoCellAnchor editAs="oneCell">
    <xdr:from>
      <xdr:col>0</xdr:col>
      <xdr:colOff>814295</xdr:colOff>
      <xdr:row>72</xdr:row>
      <xdr:rowOff>67236</xdr:rowOff>
    </xdr:from>
    <xdr:to>
      <xdr:col>0</xdr:col>
      <xdr:colOff>1173376</xdr:colOff>
      <xdr:row>73</xdr:row>
      <xdr:rowOff>87431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F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14295" y="13155707"/>
          <a:ext cx="359081" cy="199489"/>
        </a:xfrm>
        <a:prstGeom prst="rect">
          <a:avLst/>
        </a:prstGeom>
      </xdr:spPr>
    </xdr:pic>
    <xdr:clientData/>
  </xdr:twoCellAnchor>
  <xdr:twoCellAnchor>
    <xdr:from>
      <xdr:col>2</xdr:col>
      <xdr:colOff>328706</xdr:colOff>
      <xdr:row>31</xdr:row>
      <xdr:rowOff>82176</xdr:rowOff>
    </xdr:from>
    <xdr:to>
      <xdr:col>2</xdr:col>
      <xdr:colOff>366059</xdr:colOff>
      <xdr:row>72</xdr:row>
      <xdr:rowOff>74705</xdr:rowOff>
    </xdr:to>
    <xdr:cxnSp macro="">
      <xdr:nvCxnSpPr>
        <xdr:cNvPr id="41" name="Straight Connector 40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CxnSpPr/>
      </xdr:nvCxnSpPr>
      <xdr:spPr>
        <a:xfrm flipV="1">
          <a:off x="3429000" y="5640294"/>
          <a:ext cx="37353" cy="7343587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239059</xdr:colOff>
      <xdr:row>31</xdr:row>
      <xdr:rowOff>59764</xdr:rowOff>
    </xdr:from>
    <xdr:to>
      <xdr:col>12</xdr:col>
      <xdr:colOff>605118</xdr:colOff>
      <xdr:row>31</xdr:row>
      <xdr:rowOff>67235</xdr:rowOff>
    </xdr:to>
    <xdr:cxnSp macro="">
      <xdr:nvCxnSpPr>
        <xdr:cNvPr id="87" name="Straight Connector 86">
          <a:extLst>
            <a:ext uri="{FF2B5EF4-FFF2-40B4-BE49-F238E27FC236}">
              <a16:creationId xmlns:a16="http://schemas.microsoft.com/office/drawing/2014/main" id="{00000000-0008-0000-0F00-000057000000}"/>
            </a:ext>
          </a:extLst>
        </xdr:cNvPr>
        <xdr:cNvCxnSpPr/>
      </xdr:nvCxnSpPr>
      <xdr:spPr>
        <a:xfrm flipV="1">
          <a:off x="9465235" y="5617882"/>
          <a:ext cx="366059" cy="7471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261471</xdr:colOff>
      <xdr:row>31</xdr:row>
      <xdr:rowOff>67235</xdr:rowOff>
    </xdr:from>
    <xdr:to>
      <xdr:col>12</xdr:col>
      <xdr:colOff>261471</xdr:colOff>
      <xdr:row>67</xdr:row>
      <xdr:rowOff>89647</xdr:rowOff>
    </xdr:to>
    <xdr:cxnSp macro="">
      <xdr:nvCxnSpPr>
        <xdr:cNvPr id="99" name="Straight Connector 98">
          <a:extLst>
            <a:ext uri="{FF2B5EF4-FFF2-40B4-BE49-F238E27FC236}">
              <a16:creationId xmlns:a16="http://schemas.microsoft.com/office/drawing/2014/main" id="{00000000-0008-0000-0F00-000063000000}"/>
            </a:ext>
          </a:extLst>
        </xdr:cNvPr>
        <xdr:cNvCxnSpPr/>
      </xdr:nvCxnSpPr>
      <xdr:spPr>
        <a:xfrm flipV="1">
          <a:off x="9487647" y="5625353"/>
          <a:ext cx="0" cy="6477000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515471</xdr:colOff>
      <xdr:row>67</xdr:row>
      <xdr:rowOff>86846</xdr:rowOff>
    </xdr:from>
    <xdr:to>
      <xdr:col>12</xdr:col>
      <xdr:colOff>273391</xdr:colOff>
      <xdr:row>67</xdr:row>
      <xdr:rowOff>104588</xdr:rowOff>
    </xdr:to>
    <xdr:cxnSp macro="">
      <xdr:nvCxnSpPr>
        <xdr:cNvPr id="110" name="Straight Connector 109">
          <a:extLst>
            <a:ext uri="{FF2B5EF4-FFF2-40B4-BE49-F238E27FC236}">
              <a16:creationId xmlns:a16="http://schemas.microsoft.com/office/drawing/2014/main" id="{00000000-0008-0000-0F00-00006E000000}"/>
            </a:ext>
          </a:extLst>
        </xdr:cNvPr>
        <xdr:cNvCxnSpPr/>
      </xdr:nvCxnSpPr>
      <xdr:spPr>
        <a:xfrm flipH="1">
          <a:off x="3615765" y="12099552"/>
          <a:ext cx="5883802" cy="17742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440765</xdr:colOff>
      <xdr:row>67</xdr:row>
      <xdr:rowOff>89647</xdr:rowOff>
    </xdr:from>
    <xdr:to>
      <xdr:col>2</xdr:col>
      <xdr:colOff>463177</xdr:colOff>
      <xdr:row>72</xdr:row>
      <xdr:rowOff>82177</xdr:rowOff>
    </xdr:to>
    <xdr:cxnSp macro="">
      <xdr:nvCxnSpPr>
        <xdr:cNvPr id="122" name="Straight Connector 121">
          <a:extLst>
            <a:ext uri="{FF2B5EF4-FFF2-40B4-BE49-F238E27FC236}">
              <a16:creationId xmlns:a16="http://schemas.microsoft.com/office/drawing/2014/main" id="{00000000-0008-0000-0F00-00007A000000}"/>
            </a:ext>
          </a:extLst>
        </xdr:cNvPr>
        <xdr:cNvCxnSpPr/>
      </xdr:nvCxnSpPr>
      <xdr:spPr>
        <a:xfrm flipV="1">
          <a:off x="3541059" y="12102353"/>
          <a:ext cx="22412" cy="889000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537883</xdr:colOff>
      <xdr:row>31</xdr:row>
      <xdr:rowOff>22412</xdr:rowOff>
    </xdr:from>
    <xdr:to>
      <xdr:col>17</xdr:col>
      <xdr:colOff>366059</xdr:colOff>
      <xdr:row>31</xdr:row>
      <xdr:rowOff>29882</xdr:rowOff>
    </xdr:to>
    <xdr:cxnSp macro="">
      <xdr:nvCxnSpPr>
        <xdr:cNvPr id="134" name="Straight Connector 133">
          <a:extLst>
            <a:ext uri="{FF2B5EF4-FFF2-40B4-BE49-F238E27FC236}">
              <a16:creationId xmlns:a16="http://schemas.microsoft.com/office/drawing/2014/main" id="{00000000-0008-0000-0F00-000086000000}"/>
            </a:ext>
          </a:extLst>
        </xdr:cNvPr>
        <xdr:cNvCxnSpPr/>
      </xdr:nvCxnSpPr>
      <xdr:spPr>
        <a:xfrm flipV="1">
          <a:off x="12214412" y="5580530"/>
          <a:ext cx="440765" cy="7470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530412</xdr:colOff>
      <xdr:row>31</xdr:row>
      <xdr:rowOff>0</xdr:rowOff>
    </xdr:from>
    <xdr:to>
      <xdr:col>16</xdr:col>
      <xdr:colOff>552823</xdr:colOff>
      <xdr:row>68</xdr:row>
      <xdr:rowOff>141941</xdr:rowOff>
    </xdr:to>
    <xdr:cxnSp macro="">
      <xdr:nvCxnSpPr>
        <xdr:cNvPr id="141" name="Straight Connector 140">
          <a:extLst>
            <a:ext uri="{FF2B5EF4-FFF2-40B4-BE49-F238E27FC236}">
              <a16:creationId xmlns:a16="http://schemas.microsoft.com/office/drawing/2014/main" id="{00000000-0008-0000-0F00-00008D000000}"/>
            </a:ext>
          </a:extLst>
        </xdr:cNvPr>
        <xdr:cNvCxnSpPr/>
      </xdr:nvCxnSpPr>
      <xdr:spPr>
        <a:xfrm flipV="1">
          <a:off x="12206941" y="5558118"/>
          <a:ext cx="22411" cy="6775823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567765</xdr:colOff>
      <xdr:row>69</xdr:row>
      <xdr:rowOff>0</xdr:rowOff>
    </xdr:from>
    <xdr:to>
      <xdr:col>16</xdr:col>
      <xdr:colOff>497508</xdr:colOff>
      <xdr:row>69</xdr:row>
      <xdr:rowOff>22412</xdr:rowOff>
    </xdr:to>
    <xdr:cxnSp macro="">
      <xdr:nvCxnSpPr>
        <xdr:cNvPr id="144" name="Straight Connector 143">
          <a:extLst>
            <a:ext uri="{FF2B5EF4-FFF2-40B4-BE49-F238E27FC236}">
              <a16:creationId xmlns:a16="http://schemas.microsoft.com/office/drawing/2014/main" id="{00000000-0008-0000-0F00-000090000000}"/>
            </a:ext>
          </a:extLst>
        </xdr:cNvPr>
        <xdr:cNvCxnSpPr/>
      </xdr:nvCxnSpPr>
      <xdr:spPr>
        <a:xfrm flipH="1">
          <a:off x="3668059" y="12371294"/>
          <a:ext cx="8505978" cy="22412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2</xdr:col>
      <xdr:colOff>582706</xdr:colOff>
      <xdr:row>69</xdr:row>
      <xdr:rowOff>7470</xdr:rowOff>
    </xdr:from>
    <xdr:to>
      <xdr:col>2</xdr:col>
      <xdr:colOff>582707</xdr:colOff>
      <xdr:row>72</xdr:row>
      <xdr:rowOff>44824</xdr:rowOff>
    </xdr:to>
    <xdr:cxnSp macro="">
      <xdr:nvCxnSpPr>
        <xdr:cNvPr id="148" name="Straight Connector 147">
          <a:extLst>
            <a:ext uri="{FF2B5EF4-FFF2-40B4-BE49-F238E27FC236}">
              <a16:creationId xmlns:a16="http://schemas.microsoft.com/office/drawing/2014/main" id="{00000000-0008-0000-0F00-000094000000}"/>
            </a:ext>
          </a:extLst>
        </xdr:cNvPr>
        <xdr:cNvCxnSpPr/>
      </xdr:nvCxnSpPr>
      <xdr:spPr>
        <a:xfrm flipV="1">
          <a:off x="3683000" y="12378764"/>
          <a:ext cx="1" cy="575236"/>
        </a:xfrm>
        <a:prstGeom prst="line">
          <a:avLst/>
        </a:prstGeom>
        <a:ln w="19050" cap="flat" cmpd="sng" algn="ctr">
          <a:solidFill>
            <a:srgbClr val="00B0F0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1262529</xdr:colOff>
      <xdr:row>71</xdr:row>
      <xdr:rowOff>22412</xdr:rowOff>
    </xdr:from>
    <xdr:to>
      <xdr:col>0</xdr:col>
      <xdr:colOff>1329204</xdr:colOff>
      <xdr:row>71</xdr:row>
      <xdr:rowOff>117662</xdr:rowOff>
    </xdr:to>
    <xdr:sp macro="" textlink="">
      <xdr:nvSpPr>
        <xdr:cNvPr id="156" name="Rectangle: Top Corners Snipped 155">
          <a:extLst>
            <a:ext uri="{FF2B5EF4-FFF2-40B4-BE49-F238E27FC236}">
              <a16:creationId xmlns:a16="http://schemas.microsoft.com/office/drawing/2014/main" id="{00000000-0008-0000-0F00-00009C000000}"/>
            </a:ext>
          </a:extLst>
        </xdr:cNvPr>
        <xdr:cNvSpPr/>
      </xdr:nvSpPr>
      <xdr:spPr>
        <a:xfrm>
          <a:off x="1262529" y="12931588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418353</xdr:colOff>
      <xdr:row>72</xdr:row>
      <xdr:rowOff>7471</xdr:rowOff>
    </xdr:from>
    <xdr:to>
      <xdr:col>2</xdr:col>
      <xdr:colOff>485028</xdr:colOff>
      <xdr:row>72</xdr:row>
      <xdr:rowOff>102721</xdr:rowOff>
    </xdr:to>
    <xdr:sp macro="" textlink="">
      <xdr:nvSpPr>
        <xdr:cNvPr id="158" name="Rectangle: Top Corners Snipped 157">
          <a:extLst>
            <a:ext uri="{FF2B5EF4-FFF2-40B4-BE49-F238E27FC236}">
              <a16:creationId xmlns:a16="http://schemas.microsoft.com/office/drawing/2014/main" id="{00000000-0008-0000-0F00-00009E000000}"/>
            </a:ext>
          </a:extLst>
        </xdr:cNvPr>
        <xdr:cNvSpPr/>
      </xdr:nvSpPr>
      <xdr:spPr>
        <a:xfrm>
          <a:off x="3518647" y="12916647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560294</xdr:colOff>
      <xdr:row>71</xdr:row>
      <xdr:rowOff>171824</xdr:rowOff>
    </xdr:from>
    <xdr:to>
      <xdr:col>3</xdr:col>
      <xdr:colOff>14381</xdr:colOff>
      <xdr:row>72</xdr:row>
      <xdr:rowOff>87780</xdr:rowOff>
    </xdr:to>
    <xdr:sp macro="" textlink="">
      <xdr:nvSpPr>
        <xdr:cNvPr id="160" name="Rectangle: Top Corners Snipped 159">
          <a:extLst>
            <a:ext uri="{FF2B5EF4-FFF2-40B4-BE49-F238E27FC236}">
              <a16:creationId xmlns:a16="http://schemas.microsoft.com/office/drawing/2014/main" id="{00000000-0008-0000-0F00-0000A0000000}"/>
            </a:ext>
          </a:extLst>
        </xdr:cNvPr>
        <xdr:cNvSpPr/>
      </xdr:nvSpPr>
      <xdr:spPr>
        <a:xfrm>
          <a:off x="3660588" y="12901706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1322294</xdr:colOff>
      <xdr:row>69</xdr:row>
      <xdr:rowOff>74706</xdr:rowOff>
    </xdr:from>
    <xdr:to>
      <xdr:col>0</xdr:col>
      <xdr:colOff>1388969</xdr:colOff>
      <xdr:row>69</xdr:row>
      <xdr:rowOff>169956</xdr:rowOff>
    </xdr:to>
    <xdr:sp macro="" textlink="">
      <xdr:nvSpPr>
        <xdr:cNvPr id="162" name="Rectangle: Top Corners Snipped 161">
          <a:extLst>
            <a:ext uri="{FF2B5EF4-FFF2-40B4-BE49-F238E27FC236}">
              <a16:creationId xmlns:a16="http://schemas.microsoft.com/office/drawing/2014/main" id="{00000000-0008-0000-0F00-0000A2000000}"/>
            </a:ext>
          </a:extLst>
        </xdr:cNvPr>
        <xdr:cNvSpPr/>
      </xdr:nvSpPr>
      <xdr:spPr>
        <a:xfrm>
          <a:off x="1322294" y="12625294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298824</xdr:colOff>
      <xdr:row>72</xdr:row>
      <xdr:rowOff>0</xdr:rowOff>
    </xdr:from>
    <xdr:to>
      <xdr:col>2</xdr:col>
      <xdr:colOff>365499</xdr:colOff>
      <xdr:row>72</xdr:row>
      <xdr:rowOff>95250</xdr:rowOff>
    </xdr:to>
    <xdr:sp macro="" textlink="">
      <xdr:nvSpPr>
        <xdr:cNvPr id="163" name="Rectangle: Top Corners Snipped 162">
          <a:extLst>
            <a:ext uri="{FF2B5EF4-FFF2-40B4-BE49-F238E27FC236}">
              <a16:creationId xmlns:a16="http://schemas.microsoft.com/office/drawing/2014/main" id="{00000000-0008-0000-0F00-0000A3000000}"/>
            </a:ext>
          </a:extLst>
        </xdr:cNvPr>
        <xdr:cNvSpPr/>
      </xdr:nvSpPr>
      <xdr:spPr>
        <a:xfrm>
          <a:off x="3399118" y="12909176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1628588</xdr:colOff>
      <xdr:row>71</xdr:row>
      <xdr:rowOff>14943</xdr:rowOff>
    </xdr:from>
    <xdr:to>
      <xdr:col>1</xdr:col>
      <xdr:colOff>29322</xdr:colOff>
      <xdr:row>71</xdr:row>
      <xdr:rowOff>110193</xdr:rowOff>
    </xdr:to>
    <xdr:sp macro="" textlink="">
      <xdr:nvSpPr>
        <xdr:cNvPr id="165" name="Rectangle: Top Corners Snipped 164">
          <a:extLst>
            <a:ext uri="{FF2B5EF4-FFF2-40B4-BE49-F238E27FC236}">
              <a16:creationId xmlns:a16="http://schemas.microsoft.com/office/drawing/2014/main" id="{00000000-0008-0000-0F00-0000A5000000}"/>
            </a:ext>
          </a:extLst>
        </xdr:cNvPr>
        <xdr:cNvSpPr/>
      </xdr:nvSpPr>
      <xdr:spPr>
        <a:xfrm>
          <a:off x="1628588" y="12924119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1516529</xdr:colOff>
      <xdr:row>69</xdr:row>
      <xdr:rowOff>44824</xdr:rowOff>
    </xdr:from>
    <xdr:to>
      <xdr:col>0</xdr:col>
      <xdr:colOff>1583204</xdr:colOff>
      <xdr:row>69</xdr:row>
      <xdr:rowOff>140074</xdr:rowOff>
    </xdr:to>
    <xdr:sp macro="" textlink="">
      <xdr:nvSpPr>
        <xdr:cNvPr id="167" name="Rectangle: Top Corners Snipped 166">
          <a:extLst>
            <a:ext uri="{FF2B5EF4-FFF2-40B4-BE49-F238E27FC236}">
              <a16:creationId xmlns:a16="http://schemas.microsoft.com/office/drawing/2014/main" id="{00000000-0008-0000-0F00-0000A7000000}"/>
            </a:ext>
          </a:extLst>
        </xdr:cNvPr>
        <xdr:cNvSpPr/>
      </xdr:nvSpPr>
      <xdr:spPr>
        <a:xfrm>
          <a:off x="1516529" y="12595412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44824</xdr:colOff>
      <xdr:row>69</xdr:row>
      <xdr:rowOff>37353</xdr:rowOff>
    </xdr:from>
    <xdr:to>
      <xdr:col>1</xdr:col>
      <xdr:colOff>111499</xdr:colOff>
      <xdr:row>69</xdr:row>
      <xdr:rowOff>132603</xdr:rowOff>
    </xdr:to>
    <xdr:sp macro="" textlink="">
      <xdr:nvSpPr>
        <xdr:cNvPr id="169" name="Rectangle: Top Corners Snipped 168">
          <a:extLst>
            <a:ext uri="{FF2B5EF4-FFF2-40B4-BE49-F238E27FC236}">
              <a16:creationId xmlns:a16="http://schemas.microsoft.com/office/drawing/2014/main" id="{00000000-0008-0000-0F00-0000A9000000}"/>
            </a:ext>
          </a:extLst>
        </xdr:cNvPr>
        <xdr:cNvSpPr/>
      </xdr:nvSpPr>
      <xdr:spPr>
        <a:xfrm>
          <a:off x="1710765" y="12587941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1456764</xdr:colOff>
      <xdr:row>71</xdr:row>
      <xdr:rowOff>22411</xdr:rowOff>
    </xdr:from>
    <xdr:to>
      <xdr:col>0</xdr:col>
      <xdr:colOff>1523439</xdr:colOff>
      <xdr:row>71</xdr:row>
      <xdr:rowOff>117661</xdr:rowOff>
    </xdr:to>
    <xdr:sp macro="" textlink="">
      <xdr:nvSpPr>
        <xdr:cNvPr id="170" name="Rectangle: Top Corners Snipped 169">
          <a:extLst>
            <a:ext uri="{FF2B5EF4-FFF2-40B4-BE49-F238E27FC236}">
              <a16:creationId xmlns:a16="http://schemas.microsoft.com/office/drawing/2014/main" id="{00000000-0008-0000-0F00-0000AA000000}"/>
            </a:ext>
          </a:extLst>
        </xdr:cNvPr>
        <xdr:cNvSpPr/>
      </xdr:nvSpPr>
      <xdr:spPr>
        <a:xfrm>
          <a:off x="1456764" y="12931587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7470</xdr:colOff>
      <xdr:row>34</xdr:row>
      <xdr:rowOff>127000</xdr:rowOff>
    </xdr:from>
    <xdr:to>
      <xdr:col>9</xdr:col>
      <xdr:colOff>74145</xdr:colOff>
      <xdr:row>35</xdr:row>
      <xdr:rowOff>42956</xdr:rowOff>
    </xdr:to>
    <xdr:sp macro="" textlink="">
      <xdr:nvSpPr>
        <xdr:cNvPr id="172" name="Rectangle: Top Corners Snipped 171">
          <a:extLst>
            <a:ext uri="{FF2B5EF4-FFF2-40B4-BE49-F238E27FC236}">
              <a16:creationId xmlns:a16="http://schemas.microsoft.com/office/drawing/2014/main" id="{00000000-0008-0000-0F00-0000AC000000}"/>
            </a:ext>
          </a:extLst>
        </xdr:cNvPr>
        <xdr:cNvSpPr/>
      </xdr:nvSpPr>
      <xdr:spPr>
        <a:xfrm>
          <a:off x="7395882" y="6223000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234576</xdr:colOff>
      <xdr:row>34</xdr:row>
      <xdr:rowOff>92635</xdr:rowOff>
    </xdr:from>
    <xdr:to>
      <xdr:col>17</xdr:col>
      <xdr:colOff>301251</xdr:colOff>
      <xdr:row>35</xdr:row>
      <xdr:rowOff>8591</xdr:rowOff>
    </xdr:to>
    <xdr:sp macro="" textlink="">
      <xdr:nvSpPr>
        <xdr:cNvPr id="174" name="Rectangle: Top Corners Snipped 173">
          <a:extLst>
            <a:ext uri="{FF2B5EF4-FFF2-40B4-BE49-F238E27FC236}">
              <a16:creationId xmlns:a16="http://schemas.microsoft.com/office/drawing/2014/main" id="{00000000-0008-0000-0F00-0000AE000000}"/>
            </a:ext>
          </a:extLst>
        </xdr:cNvPr>
        <xdr:cNvSpPr/>
      </xdr:nvSpPr>
      <xdr:spPr>
        <a:xfrm>
          <a:off x="12523694" y="6188635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165847</xdr:colOff>
      <xdr:row>44</xdr:row>
      <xdr:rowOff>143436</xdr:rowOff>
    </xdr:from>
    <xdr:to>
      <xdr:col>13</xdr:col>
      <xdr:colOff>232522</xdr:colOff>
      <xdr:row>45</xdr:row>
      <xdr:rowOff>59392</xdr:rowOff>
    </xdr:to>
    <xdr:sp macro="" textlink="">
      <xdr:nvSpPr>
        <xdr:cNvPr id="178" name="Rectangle: Top Corners Snipped 177">
          <a:extLst>
            <a:ext uri="{FF2B5EF4-FFF2-40B4-BE49-F238E27FC236}">
              <a16:creationId xmlns:a16="http://schemas.microsoft.com/office/drawing/2014/main" id="{00000000-0008-0000-0F00-0000B2000000}"/>
            </a:ext>
          </a:extLst>
        </xdr:cNvPr>
        <xdr:cNvSpPr/>
      </xdr:nvSpPr>
      <xdr:spPr>
        <a:xfrm>
          <a:off x="10004612" y="8032377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609599</xdr:colOff>
      <xdr:row>44</xdr:row>
      <xdr:rowOff>161365</xdr:rowOff>
    </xdr:from>
    <xdr:to>
      <xdr:col>18</xdr:col>
      <xdr:colOff>63686</xdr:colOff>
      <xdr:row>45</xdr:row>
      <xdr:rowOff>77321</xdr:rowOff>
    </xdr:to>
    <xdr:sp macro="" textlink="">
      <xdr:nvSpPr>
        <xdr:cNvPr id="179" name="Rectangle: Top Corners Snipped 178">
          <a:extLst>
            <a:ext uri="{FF2B5EF4-FFF2-40B4-BE49-F238E27FC236}">
              <a16:creationId xmlns:a16="http://schemas.microsoft.com/office/drawing/2014/main" id="{00000000-0008-0000-0F00-0000B3000000}"/>
            </a:ext>
          </a:extLst>
        </xdr:cNvPr>
        <xdr:cNvSpPr/>
      </xdr:nvSpPr>
      <xdr:spPr>
        <a:xfrm>
          <a:off x="12898717" y="8050306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224117</xdr:colOff>
      <xdr:row>44</xdr:row>
      <xdr:rowOff>52295</xdr:rowOff>
    </xdr:from>
    <xdr:to>
      <xdr:col>9</xdr:col>
      <xdr:colOff>290792</xdr:colOff>
      <xdr:row>44</xdr:row>
      <xdr:rowOff>147545</xdr:rowOff>
    </xdr:to>
    <xdr:sp macro="" textlink="">
      <xdr:nvSpPr>
        <xdr:cNvPr id="180" name="Rectangle: Top Corners Snipped 179">
          <a:extLst>
            <a:ext uri="{FF2B5EF4-FFF2-40B4-BE49-F238E27FC236}">
              <a16:creationId xmlns:a16="http://schemas.microsoft.com/office/drawing/2014/main" id="{00000000-0008-0000-0F00-0000B4000000}"/>
            </a:ext>
          </a:extLst>
        </xdr:cNvPr>
        <xdr:cNvSpPr/>
      </xdr:nvSpPr>
      <xdr:spPr>
        <a:xfrm>
          <a:off x="7612529" y="7941236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525930</xdr:colOff>
      <xdr:row>31</xdr:row>
      <xdr:rowOff>10459</xdr:rowOff>
    </xdr:from>
    <xdr:to>
      <xdr:col>12</xdr:col>
      <xdr:colOff>592605</xdr:colOff>
      <xdr:row>31</xdr:row>
      <xdr:rowOff>105709</xdr:rowOff>
    </xdr:to>
    <xdr:sp macro="" textlink="">
      <xdr:nvSpPr>
        <xdr:cNvPr id="181" name="Rectangle: Top Corners Snipped 180">
          <a:extLst>
            <a:ext uri="{FF2B5EF4-FFF2-40B4-BE49-F238E27FC236}">
              <a16:creationId xmlns:a16="http://schemas.microsoft.com/office/drawing/2014/main" id="{00000000-0008-0000-0F00-0000B5000000}"/>
            </a:ext>
          </a:extLst>
        </xdr:cNvPr>
        <xdr:cNvSpPr/>
      </xdr:nvSpPr>
      <xdr:spPr>
        <a:xfrm>
          <a:off x="9752106" y="5568577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506505</xdr:colOff>
      <xdr:row>31</xdr:row>
      <xdr:rowOff>50800</xdr:rowOff>
    </xdr:from>
    <xdr:to>
      <xdr:col>8</xdr:col>
      <xdr:colOff>573180</xdr:colOff>
      <xdr:row>31</xdr:row>
      <xdr:rowOff>146050</xdr:rowOff>
    </xdr:to>
    <xdr:sp macro="" textlink="">
      <xdr:nvSpPr>
        <xdr:cNvPr id="183" name="Rectangle: Top Corners Snipped 182">
          <a:extLst>
            <a:ext uri="{FF2B5EF4-FFF2-40B4-BE49-F238E27FC236}">
              <a16:creationId xmlns:a16="http://schemas.microsoft.com/office/drawing/2014/main" id="{00000000-0008-0000-0F00-0000B7000000}"/>
            </a:ext>
          </a:extLst>
        </xdr:cNvPr>
        <xdr:cNvSpPr/>
      </xdr:nvSpPr>
      <xdr:spPr>
        <a:xfrm>
          <a:off x="7282329" y="5608918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367552</xdr:colOff>
      <xdr:row>30</xdr:row>
      <xdr:rowOff>173316</xdr:rowOff>
    </xdr:from>
    <xdr:to>
      <xdr:col>17</xdr:col>
      <xdr:colOff>434227</xdr:colOff>
      <xdr:row>31</xdr:row>
      <xdr:rowOff>89272</xdr:rowOff>
    </xdr:to>
    <xdr:sp macro="" textlink="">
      <xdr:nvSpPr>
        <xdr:cNvPr id="193" name="Rectangle: Top Corners Snipped 192">
          <a:extLst>
            <a:ext uri="{FF2B5EF4-FFF2-40B4-BE49-F238E27FC236}">
              <a16:creationId xmlns:a16="http://schemas.microsoft.com/office/drawing/2014/main" id="{00000000-0008-0000-0F00-0000C1000000}"/>
            </a:ext>
          </a:extLst>
        </xdr:cNvPr>
        <xdr:cNvSpPr/>
      </xdr:nvSpPr>
      <xdr:spPr>
        <a:xfrm>
          <a:off x="12656670" y="5552140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79188</xdr:colOff>
      <xdr:row>34</xdr:row>
      <xdr:rowOff>79188</xdr:rowOff>
    </xdr:from>
    <xdr:to>
      <xdr:col>13</xdr:col>
      <xdr:colOff>145863</xdr:colOff>
      <xdr:row>34</xdr:row>
      <xdr:rowOff>174438</xdr:rowOff>
    </xdr:to>
    <xdr:sp macro="" textlink="">
      <xdr:nvSpPr>
        <xdr:cNvPr id="194" name="Rectangle: Top Corners Snipped 193">
          <a:extLst>
            <a:ext uri="{FF2B5EF4-FFF2-40B4-BE49-F238E27FC236}">
              <a16:creationId xmlns:a16="http://schemas.microsoft.com/office/drawing/2014/main" id="{00000000-0008-0000-0F00-0000C2000000}"/>
            </a:ext>
          </a:extLst>
        </xdr:cNvPr>
        <xdr:cNvSpPr/>
      </xdr:nvSpPr>
      <xdr:spPr>
        <a:xfrm>
          <a:off x="9917953" y="6175188"/>
          <a:ext cx="66675" cy="95250"/>
        </a:xfrm>
        <a:prstGeom prst="snip2SameRect">
          <a:avLst/>
        </a:prstGeom>
        <a:solidFill>
          <a:srgbClr val="92D050"/>
        </a:solidFill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19</xdr:col>
      <xdr:colOff>373529</xdr:colOff>
      <xdr:row>29</xdr:row>
      <xdr:rowOff>94996</xdr:rowOff>
    </xdr:from>
    <xdr:to>
      <xdr:col>20</xdr:col>
      <xdr:colOff>254000</xdr:colOff>
      <xdr:row>34</xdr:row>
      <xdr:rowOff>19306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0000000-0008-0000-0F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887823" y="5294525"/>
          <a:ext cx="493059" cy="820781"/>
        </a:xfrm>
        <a:prstGeom prst="rect">
          <a:avLst/>
        </a:prstGeom>
      </xdr:spPr>
    </xdr:pic>
    <xdr:clientData/>
  </xdr:twoCellAnchor>
  <xdr:twoCellAnchor>
    <xdr:from>
      <xdr:col>19</xdr:col>
      <xdr:colOff>537882</xdr:colOff>
      <xdr:row>33</xdr:row>
      <xdr:rowOff>141941</xdr:rowOff>
    </xdr:from>
    <xdr:to>
      <xdr:col>19</xdr:col>
      <xdr:colOff>560145</xdr:colOff>
      <xdr:row>40</xdr:row>
      <xdr:rowOff>164353</xdr:rowOff>
    </xdr:to>
    <xdr:cxnSp macro="">
      <xdr:nvCxnSpPr>
        <xdr:cNvPr id="211" name="Straight Connector 210">
          <a:extLst>
            <a:ext uri="{FF2B5EF4-FFF2-40B4-BE49-F238E27FC236}">
              <a16:creationId xmlns:a16="http://schemas.microsoft.com/office/drawing/2014/main" id="{00000000-0008-0000-0F00-0000D3000000}"/>
            </a:ext>
          </a:extLst>
        </xdr:cNvPr>
        <xdr:cNvCxnSpPr/>
      </xdr:nvCxnSpPr>
      <xdr:spPr>
        <a:xfrm flipV="1">
          <a:off x="14052176" y="6058647"/>
          <a:ext cx="22263" cy="1277471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552823</xdr:colOff>
      <xdr:row>24</xdr:row>
      <xdr:rowOff>141941</xdr:rowOff>
    </xdr:from>
    <xdr:to>
      <xdr:col>19</xdr:col>
      <xdr:colOff>560294</xdr:colOff>
      <xdr:row>29</xdr:row>
      <xdr:rowOff>122817</xdr:rowOff>
    </xdr:to>
    <xdr:cxnSp macro="">
      <xdr:nvCxnSpPr>
        <xdr:cNvPr id="222" name="Straight Connector 221">
          <a:extLst>
            <a:ext uri="{FF2B5EF4-FFF2-40B4-BE49-F238E27FC236}">
              <a16:creationId xmlns:a16="http://schemas.microsoft.com/office/drawing/2014/main" id="{00000000-0008-0000-0F00-0000DE000000}"/>
            </a:ext>
          </a:extLst>
        </xdr:cNvPr>
        <xdr:cNvCxnSpPr/>
      </xdr:nvCxnSpPr>
      <xdr:spPr>
        <a:xfrm flipV="1">
          <a:off x="14067117" y="4445000"/>
          <a:ext cx="7471" cy="877346"/>
        </a:xfrm>
        <a:prstGeom prst="line">
          <a:avLst/>
        </a:prstGeom>
        <a:ln w="15875">
          <a:solidFill>
            <a:srgbClr val="00B050"/>
          </a:solidFill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67235</xdr:colOff>
      <xdr:row>29</xdr:row>
      <xdr:rowOff>59765</xdr:rowOff>
    </xdr:from>
    <xdr:to>
      <xdr:col>20</xdr:col>
      <xdr:colOff>143435</xdr:colOff>
      <xdr:row>29</xdr:row>
      <xdr:rowOff>135965</xdr:rowOff>
    </xdr:to>
    <xdr:sp macro="" textlink="">
      <xdr:nvSpPr>
        <xdr:cNvPr id="229" name="Rectangle 228">
          <a:extLst>
            <a:ext uri="{FF2B5EF4-FFF2-40B4-BE49-F238E27FC236}">
              <a16:creationId xmlns:a16="http://schemas.microsoft.com/office/drawing/2014/main" id="{00000000-0008-0000-0F00-0000E5000000}"/>
            </a:ext>
          </a:extLst>
        </xdr:cNvPr>
        <xdr:cNvSpPr/>
      </xdr:nvSpPr>
      <xdr:spPr>
        <a:xfrm>
          <a:off x="14194117" y="5259294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186764</xdr:colOff>
      <xdr:row>24</xdr:row>
      <xdr:rowOff>104589</xdr:rowOff>
    </xdr:from>
    <xdr:to>
      <xdr:col>19</xdr:col>
      <xdr:colOff>262964</xdr:colOff>
      <xdr:row>25</xdr:row>
      <xdr:rowOff>1495</xdr:rowOff>
    </xdr:to>
    <xdr:sp macro="" textlink="">
      <xdr:nvSpPr>
        <xdr:cNvPr id="230" name="Rectangle 229">
          <a:extLst>
            <a:ext uri="{FF2B5EF4-FFF2-40B4-BE49-F238E27FC236}">
              <a16:creationId xmlns:a16="http://schemas.microsoft.com/office/drawing/2014/main" id="{00000000-0008-0000-0F00-0000E6000000}"/>
            </a:ext>
          </a:extLst>
        </xdr:cNvPr>
        <xdr:cNvSpPr/>
      </xdr:nvSpPr>
      <xdr:spPr>
        <a:xfrm>
          <a:off x="13701058" y="4407648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231587</xdr:colOff>
      <xdr:row>23</xdr:row>
      <xdr:rowOff>156882</xdr:rowOff>
    </xdr:from>
    <xdr:to>
      <xdr:col>19</xdr:col>
      <xdr:colOff>307787</xdr:colOff>
      <xdr:row>24</xdr:row>
      <xdr:rowOff>53788</xdr:rowOff>
    </xdr:to>
    <xdr:sp macro="" textlink="">
      <xdr:nvSpPr>
        <xdr:cNvPr id="232" name="Rectangle 231">
          <a:extLst>
            <a:ext uri="{FF2B5EF4-FFF2-40B4-BE49-F238E27FC236}">
              <a16:creationId xmlns:a16="http://schemas.microsoft.com/office/drawing/2014/main" id="{00000000-0008-0000-0F00-0000E8000000}"/>
            </a:ext>
          </a:extLst>
        </xdr:cNvPr>
        <xdr:cNvSpPr/>
      </xdr:nvSpPr>
      <xdr:spPr>
        <a:xfrm>
          <a:off x="13745881" y="4280647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515471</xdr:colOff>
      <xdr:row>29</xdr:row>
      <xdr:rowOff>52295</xdr:rowOff>
    </xdr:from>
    <xdr:to>
      <xdr:col>19</xdr:col>
      <xdr:colOff>591671</xdr:colOff>
      <xdr:row>29</xdr:row>
      <xdr:rowOff>128495</xdr:rowOff>
    </xdr:to>
    <xdr:sp macro="" textlink="">
      <xdr:nvSpPr>
        <xdr:cNvPr id="233" name="Rectangle 232">
          <a:extLst>
            <a:ext uri="{FF2B5EF4-FFF2-40B4-BE49-F238E27FC236}">
              <a16:creationId xmlns:a16="http://schemas.microsoft.com/office/drawing/2014/main" id="{00000000-0008-0000-0F00-0000E9000000}"/>
            </a:ext>
          </a:extLst>
        </xdr:cNvPr>
        <xdr:cNvSpPr/>
      </xdr:nvSpPr>
      <xdr:spPr>
        <a:xfrm>
          <a:off x="14029765" y="5251824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7469</xdr:colOff>
      <xdr:row>34</xdr:row>
      <xdr:rowOff>0</xdr:rowOff>
    </xdr:from>
    <xdr:to>
      <xdr:col>20</xdr:col>
      <xdr:colOff>83669</xdr:colOff>
      <xdr:row>34</xdr:row>
      <xdr:rowOff>76200</xdr:rowOff>
    </xdr:to>
    <xdr:sp macro="" textlink="">
      <xdr:nvSpPr>
        <xdr:cNvPr id="235" name="Rectangle 234">
          <a:extLst>
            <a:ext uri="{FF2B5EF4-FFF2-40B4-BE49-F238E27FC236}">
              <a16:creationId xmlns:a16="http://schemas.microsoft.com/office/drawing/2014/main" id="{00000000-0008-0000-0F00-0000EB000000}"/>
            </a:ext>
          </a:extLst>
        </xdr:cNvPr>
        <xdr:cNvSpPr/>
      </xdr:nvSpPr>
      <xdr:spPr>
        <a:xfrm>
          <a:off x="14134351" y="6096000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522942</xdr:colOff>
      <xdr:row>34</xdr:row>
      <xdr:rowOff>22412</xdr:rowOff>
    </xdr:from>
    <xdr:to>
      <xdr:col>19</xdr:col>
      <xdr:colOff>599142</xdr:colOff>
      <xdr:row>34</xdr:row>
      <xdr:rowOff>98612</xdr:rowOff>
    </xdr:to>
    <xdr:sp macro="" textlink="">
      <xdr:nvSpPr>
        <xdr:cNvPr id="236" name="Rectangle 235">
          <a:extLst>
            <a:ext uri="{FF2B5EF4-FFF2-40B4-BE49-F238E27FC236}">
              <a16:creationId xmlns:a16="http://schemas.microsoft.com/office/drawing/2014/main" id="{00000000-0008-0000-0F00-0000EC000000}"/>
            </a:ext>
          </a:extLst>
        </xdr:cNvPr>
        <xdr:cNvSpPr/>
      </xdr:nvSpPr>
      <xdr:spPr>
        <a:xfrm>
          <a:off x="14037236" y="6118412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22412</xdr:colOff>
      <xdr:row>40</xdr:row>
      <xdr:rowOff>29882</xdr:rowOff>
    </xdr:from>
    <xdr:to>
      <xdr:col>19</xdr:col>
      <xdr:colOff>98612</xdr:colOff>
      <xdr:row>40</xdr:row>
      <xdr:rowOff>106082</xdr:rowOff>
    </xdr:to>
    <xdr:sp macro="" textlink="">
      <xdr:nvSpPr>
        <xdr:cNvPr id="238" name="Rectangle 237">
          <a:extLst>
            <a:ext uri="{FF2B5EF4-FFF2-40B4-BE49-F238E27FC236}">
              <a16:creationId xmlns:a16="http://schemas.microsoft.com/office/drawing/2014/main" id="{00000000-0008-0000-0F00-0000EE000000}"/>
            </a:ext>
          </a:extLst>
        </xdr:cNvPr>
        <xdr:cNvSpPr/>
      </xdr:nvSpPr>
      <xdr:spPr>
        <a:xfrm>
          <a:off x="13536706" y="7201647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343648</xdr:colOff>
      <xdr:row>39</xdr:row>
      <xdr:rowOff>97117</xdr:rowOff>
    </xdr:from>
    <xdr:to>
      <xdr:col>18</xdr:col>
      <xdr:colOff>419848</xdr:colOff>
      <xdr:row>39</xdr:row>
      <xdr:rowOff>173317</xdr:rowOff>
    </xdr:to>
    <xdr:sp macro="" textlink="">
      <xdr:nvSpPr>
        <xdr:cNvPr id="239" name="Rectangle 238">
          <a:extLst>
            <a:ext uri="{FF2B5EF4-FFF2-40B4-BE49-F238E27FC236}">
              <a16:creationId xmlns:a16="http://schemas.microsoft.com/office/drawing/2014/main" id="{00000000-0008-0000-0F00-0000EF000000}"/>
            </a:ext>
          </a:extLst>
        </xdr:cNvPr>
        <xdr:cNvSpPr/>
      </xdr:nvSpPr>
      <xdr:spPr>
        <a:xfrm>
          <a:off x="13245354" y="7089588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575235</xdr:colOff>
      <xdr:row>27</xdr:row>
      <xdr:rowOff>171824</xdr:rowOff>
    </xdr:from>
    <xdr:to>
      <xdr:col>15</xdr:col>
      <xdr:colOff>455706</xdr:colOff>
      <xdr:row>32</xdr:row>
      <xdr:rowOff>96134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00000000-0008-0000-0F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026588" y="5012765"/>
          <a:ext cx="493059" cy="820781"/>
        </a:xfrm>
        <a:prstGeom prst="rect">
          <a:avLst/>
        </a:prstGeom>
      </xdr:spPr>
    </xdr:pic>
    <xdr:clientData/>
  </xdr:twoCellAnchor>
  <xdr:twoCellAnchor editAs="oneCell">
    <xdr:from>
      <xdr:col>10</xdr:col>
      <xdr:colOff>440765</xdr:colOff>
      <xdr:row>27</xdr:row>
      <xdr:rowOff>67235</xdr:rowOff>
    </xdr:from>
    <xdr:to>
      <xdr:col>11</xdr:col>
      <xdr:colOff>321236</xdr:colOff>
      <xdr:row>31</xdr:row>
      <xdr:rowOff>170839</xdr:rowOff>
    </xdr:to>
    <xdr:pic>
      <xdr:nvPicPr>
        <xdr:cNvPr id="248" name="Picture 247">
          <a:extLst>
            <a:ext uri="{FF2B5EF4-FFF2-40B4-BE49-F238E27FC236}">
              <a16:creationId xmlns:a16="http://schemas.microsoft.com/office/drawing/2014/main" id="{00000000-0008-0000-0F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441765" y="4908176"/>
          <a:ext cx="493059" cy="820781"/>
        </a:xfrm>
        <a:prstGeom prst="rect">
          <a:avLst/>
        </a:prstGeom>
      </xdr:spPr>
    </xdr:pic>
    <xdr:clientData/>
  </xdr:twoCellAnchor>
  <xdr:twoCellAnchor>
    <xdr:from>
      <xdr:col>14</xdr:col>
      <xdr:colOff>164354</xdr:colOff>
      <xdr:row>39</xdr:row>
      <xdr:rowOff>112058</xdr:rowOff>
    </xdr:from>
    <xdr:to>
      <xdr:col>14</xdr:col>
      <xdr:colOff>240554</xdr:colOff>
      <xdr:row>40</xdr:row>
      <xdr:rowOff>8964</xdr:rowOff>
    </xdr:to>
    <xdr:sp macro="" textlink="">
      <xdr:nvSpPr>
        <xdr:cNvPr id="249" name="Rectangle 248">
          <a:extLst>
            <a:ext uri="{FF2B5EF4-FFF2-40B4-BE49-F238E27FC236}">
              <a16:creationId xmlns:a16="http://schemas.microsoft.com/office/drawing/2014/main" id="{00000000-0008-0000-0F00-0000F9000000}"/>
            </a:ext>
          </a:extLst>
        </xdr:cNvPr>
        <xdr:cNvSpPr/>
      </xdr:nvSpPr>
      <xdr:spPr>
        <a:xfrm>
          <a:off x="10615707" y="7104529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433294</xdr:colOff>
      <xdr:row>40</xdr:row>
      <xdr:rowOff>14940</xdr:rowOff>
    </xdr:from>
    <xdr:to>
      <xdr:col>14</xdr:col>
      <xdr:colOff>509494</xdr:colOff>
      <xdr:row>40</xdr:row>
      <xdr:rowOff>91140</xdr:rowOff>
    </xdr:to>
    <xdr:sp macro="" textlink="">
      <xdr:nvSpPr>
        <xdr:cNvPr id="252" name="Rectangle 251">
          <a:extLst>
            <a:ext uri="{FF2B5EF4-FFF2-40B4-BE49-F238E27FC236}">
              <a16:creationId xmlns:a16="http://schemas.microsoft.com/office/drawing/2014/main" id="{00000000-0008-0000-0F00-0000FC000000}"/>
            </a:ext>
          </a:extLst>
        </xdr:cNvPr>
        <xdr:cNvSpPr/>
      </xdr:nvSpPr>
      <xdr:spPr>
        <a:xfrm>
          <a:off x="10884647" y="7186705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351118</xdr:colOff>
      <xdr:row>40</xdr:row>
      <xdr:rowOff>97118</xdr:rowOff>
    </xdr:from>
    <xdr:to>
      <xdr:col>10</xdr:col>
      <xdr:colOff>427318</xdr:colOff>
      <xdr:row>40</xdr:row>
      <xdr:rowOff>173318</xdr:rowOff>
    </xdr:to>
    <xdr:sp macro="" textlink="">
      <xdr:nvSpPr>
        <xdr:cNvPr id="253" name="Rectangle 252">
          <a:extLst>
            <a:ext uri="{FF2B5EF4-FFF2-40B4-BE49-F238E27FC236}">
              <a16:creationId xmlns:a16="http://schemas.microsoft.com/office/drawing/2014/main" id="{00000000-0008-0000-0F00-0000FD000000}"/>
            </a:ext>
          </a:extLst>
        </xdr:cNvPr>
        <xdr:cNvSpPr/>
      </xdr:nvSpPr>
      <xdr:spPr>
        <a:xfrm>
          <a:off x="8352118" y="7268883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59765</xdr:colOff>
      <xdr:row>39</xdr:row>
      <xdr:rowOff>171823</xdr:rowOff>
    </xdr:from>
    <xdr:to>
      <xdr:col>10</xdr:col>
      <xdr:colOff>135965</xdr:colOff>
      <xdr:row>40</xdr:row>
      <xdr:rowOff>68729</xdr:rowOff>
    </xdr:to>
    <xdr:sp macro="" textlink="">
      <xdr:nvSpPr>
        <xdr:cNvPr id="254" name="Rectangle 253">
          <a:extLst>
            <a:ext uri="{FF2B5EF4-FFF2-40B4-BE49-F238E27FC236}">
              <a16:creationId xmlns:a16="http://schemas.microsoft.com/office/drawing/2014/main" id="{00000000-0008-0000-0F00-0000FE000000}"/>
            </a:ext>
          </a:extLst>
        </xdr:cNvPr>
        <xdr:cNvSpPr/>
      </xdr:nvSpPr>
      <xdr:spPr>
        <a:xfrm>
          <a:off x="8060765" y="7164294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37353</xdr:colOff>
      <xdr:row>23</xdr:row>
      <xdr:rowOff>141942</xdr:rowOff>
    </xdr:from>
    <xdr:to>
      <xdr:col>15</xdr:col>
      <xdr:colOff>113553</xdr:colOff>
      <xdr:row>24</xdr:row>
      <xdr:rowOff>38848</xdr:rowOff>
    </xdr:to>
    <xdr:sp macro="" textlink="">
      <xdr:nvSpPr>
        <xdr:cNvPr id="255" name="Rectangle 254">
          <a:extLst>
            <a:ext uri="{FF2B5EF4-FFF2-40B4-BE49-F238E27FC236}">
              <a16:creationId xmlns:a16="http://schemas.microsoft.com/office/drawing/2014/main" id="{00000000-0008-0000-0F00-0000FF000000}"/>
            </a:ext>
          </a:extLst>
        </xdr:cNvPr>
        <xdr:cNvSpPr/>
      </xdr:nvSpPr>
      <xdr:spPr>
        <a:xfrm>
          <a:off x="11101294" y="4265707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597647</xdr:colOff>
      <xdr:row>24</xdr:row>
      <xdr:rowOff>119528</xdr:rowOff>
    </xdr:from>
    <xdr:to>
      <xdr:col>15</xdr:col>
      <xdr:colOff>61259</xdr:colOff>
      <xdr:row>25</xdr:row>
      <xdr:rowOff>16434</xdr:rowOff>
    </xdr:to>
    <xdr:sp macro="" textlink="">
      <xdr:nvSpPr>
        <xdr:cNvPr id="256" name="Rectangle 255">
          <a:extLst>
            <a:ext uri="{FF2B5EF4-FFF2-40B4-BE49-F238E27FC236}">
              <a16:creationId xmlns:a16="http://schemas.microsoft.com/office/drawing/2014/main" id="{00000000-0008-0000-0F00-000000010000}"/>
            </a:ext>
          </a:extLst>
        </xdr:cNvPr>
        <xdr:cNvSpPr/>
      </xdr:nvSpPr>
      <xdr:spPr>
        <a:xfrm>
          <a:off x="11049000" y="4422587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508000</xdr:colOff>
      <xdr:row>23</xdr:row>
      <xdr:rowOff>164353</xdr:rowOff>
    </xdr:from>
    <xdr:to>
      <xdr:col>10</xdr:col>
      <xdr:colOff>584200</xdr:colOff>
      <xdr:row>24</xdr:row>
      <xdr:rowOff>61259</xdr:rowOff>
    </xdr:to>
    <xdr:sp macro="" textlink="">
      <xdr:nvSpPr>
        <xdr:cNvPr id="257" name="Rectangle 256">
          <a:extLst>
            <a:ext uri="{FF2B5EF4-FFF2-40B4-BE49-F238E27FC236}">
              <a16:creationId xmlns:a16="http://schemas.microsoft.com/office/drawing/2014/main" id="{00000000-0008-0000-0F00-000001010000}"/>
            </a:ext>
          </a:extLst>
        </xdr:cNvPr>
        <xdr:cNvSpPr/>
      </xdr:nvSpPr>
      <xdr:spPr>
        <a:xfrm>
          <a:off x="8509000" y="4288118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440764</xdr:colOff>
      <xdr:row>24</xdr:row>
      <xdr:rowOff>134470</xdr:rowOff>
    </xdr:from>
    <xdr:to>
      <xdr:col>10</xdr:col>
      <xdr:colOff>516964</xdr:colOff>
      <xdr:row>25</xdr:row>
      <xdr:rowOff>31376</xdr:rowOff>
    </xdr:to>
    <xdr:sp macro="" textlink="">
      <xdr:nvSpPr>
        <xdr:cNvPr id="258" name="Rectangle 257">
          <a:extLst>
            <a:ext uri="{FF2B5EF4-FFF2-40B4-BE49-F238E27FC236}">
              <a16:creationId xmlns:a16="http://schemas.microsoft.com/office/drawing/2014/main" id="{00000000-0008-0000-0F00-000002010000}"/>
            </a:ext>
          </a:extLst>
        </xdr:cNvPr>
        <xdr:cNvSpPr/>
      </xdr:nvSpPr>
      <xdr:spPr>
        <a:xfrm>
          <a:off x="8441764" y="4437529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239060</xdr:colOff>
      <xdr:row>27</xdr:row>
      <xdr:rowOff>149412</xdr:rowOff>
    </xdr:from>
    <xdr:to>
      <xdr:col>15</xdr:col>
      <xdr:colOff>315260</xdr:colOff>
      <xdr:row>28</xdr:row>
      <xdr:rowOff>46318</xdr:rowOff>
    </xdr:to>
    <xdr:sp macro="" textlink="">
      <xdr:nvSpPr>
        <xdr:cNvPr id="263" name="Rectangle 262">
          <a:extLst>
            <a:ext uri="{FF2B5EF4-FFF2-40B4-BE49-F238E27FC236}">
              <a16:creationId xmlns:a16="http://schemas.microsoft.com/office/drawing/2014/main" id="{00000000-0008-0000-0F00-000007010000}"/>
            </a:ext>
          </a:extLst>
        </xdr:cNvPr>
        <xdr:cNvSpPr/>
      </xdr:nvSpPr>
      <xdr:spPr>
        <a:xfrm>
          <a:off x="11303001" y="4990353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104589</xdr:colOff>
      <xdr:row>27</xdr:row>
      <xdr:rowOff>149412</xdr:rowOff>
    </xdr:from>
    <xdr:to>
      <xdr:col>15</xdr:col>
      <xdr:colOff>180789</xdr:colOff>
      <xdr:row>28</xdr:row>
      <xdr:rowOff>46318</xdr:rowOff>
    </xdr:to>
    <xdr:sp macro="" textlink="">
      <xdr:nvSpPr>
        <xdr:cNvPr id="267" name="Rectangle 266">
          <a:extLst>
            <a:ext uri="{FF2B5EF4-FFF2-40B4-BE49-F238E27FC236}">
              <a16:creationId xmlns:a16="http://schemas.microsoft.com/office/drawing/2014/main" id="{00000000-0008-0000-0F00-00000B010000}"/>
            </a:ext>
          </a:extLst>
        </xdr:cNvPr>
        <xdr:cNvSpPr/>
      </xdr:nvSpPr>
      <xdr:spPr>
        <a:xfrm>
          <a:off x="11168530" y="4990353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141941</xdr:colOff>
      <xdr:row>32</xdr:row>
      <xdr:rowOff>67235</xdr:rowOff>
    </xdr:from>
    <xdr:to>
      <xdr:col>15</xdr:col>
      <xdr:colOff>218141</xdr:colOff>
      <xdr:row>32</xdr:row>
      <xdr:rowOff>143435</xdr:rowOff>
    </xdr:to>
    <xdr:sp macro="" textlink="">
      <xdr:nvSpPr>
        <xdr:cNvPr id="268" name="Rectangle 267">
          <a:extLst>
            <a:ext uri="{FF2B5EF4-FFF2-40B4-BE49-F238E27FC236}">
              <a16:creationId xmlns:a16="http://schemas.microsoft.com/office/drawing/2014/main" id="{00000000-0008-0000-0F00-00000C010000}"/>
            </a:ext>
          </a:extLst>
        </xdr:cNvPr>
        <xdr:cNvSpPr/>
      </xdr:nvSpPr>
      <xdr:spPr>
        <a:xfrm>
          <a:off x="11205882" y="5804647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231588</xdr:colOff>
      <xdr:row>32</xdr:row>
      <xdr:rowOff>74706</xdr:rowOff>
    </xdr:from>
    <xdr:to>
      <xdr:col>15</xdr:col>
      <xdr:colOff>307788</xdr:colOff>
      <xdr:row>32</xdr:row>
      <xdr:rowOff>150906</xdr:rowOff>
    </xdr:to>
    <xdr:sp macro="" textlink="">
      <xdr:nvSpPr>
        <xdr:cNvPr id="270" name="Rectangle 269">
          <a:extLst>
            <a:ext uri="{FF2B5EF4-FFF2-40B4-BE49-F238E27FC236}">
              <a16:creationId xmlns:a16="http://schemas.microsoft.com/office/drawing/2014/main" id="{00000000-0008-0000-0F00-00000E010000}"/>
            </a:ext>
          </a:extLst>
        </xdr:cNvPr>
        <xdr:cNvSpPr/>
      </xdr:nvSpPr>
      <xdr:spPr>
        <a:xfrm>
          <a:off x="11295529" y="5812118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590177</xdr:colOff>
      <xdr:row>27</xdr:row>
      <xdr:rowOff>22412</xdr:rowOff>
    </xdr:from>
    <xdr:to>
      <xdr:col>11</xdr:col>
      <xdr:colOff>53789</xdr:colOff>
      <xdr:row>27</xdr:row>
      <xdr:rowOff>98612</xdr:rowOff>
    </xdr:to>
    <xdr:sp macro="" textlink="">
      <xdr:nvSpPr>
        <xdr:cNvPr id="271" name="Rectangle 270">
          <a:extLst>
            <a:ext uri="{FF2B5EF4-FFF2-40B4-BE49-F238E27FC236}">
              <a16:creationId xmlns:a16="http://schemas.microsoft.com/office/drawing/2014/main" id="{00000000-0008-0000-0F00-00000F010000}"/>
            </a:ext>
          </a:extLst>
        </xdr:cNvPr>
        <xdr:cNvSpPr/>
      </xdr:nvSpPr>
      <xdr:spPr>
        <a:xfrm>
          <a:off x="8591177" y="4863353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97118</xdr:colOff>
      <xdr:row>27</xdr:row>
      <xdr:rowOff>22411</xdr:rowOff>
    </xdr:from>
    <xdr:to>
      <xdr:col>11</xdr:col>
      <xdr:colOff>173318</xdr:colOff>
      <xdr:row>27</xdr:row>
      <xdr:rowOff>98611</xdr:rowOff>
    </xdr:to>
    <xdr:sp macro="" textlink="">
      <xdr:nvSpPr>
        <xdr:cNvPr id="274" name="Rectangle 273">
          <a:extLst>
            <a:ext uri="{FF2B5EF4-FFF2-40B4-BE49-F238E27FC236}">
              <a16:creationId xmlns:a16="http://schemas.microsoft.com/office/drawing/2014/main" id="{00000000-0008-0000-0F00-000012010000}"/>
            </a:ext>
          </a:extLst>
        </xdr:cNvPr>
        <xdr:cNvSpPr/>
      </xdr:nvSpPr>
      <xdr:spPr>
        <a:xfrm>
          <a:off x="8710706" y="4863352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0</xdr:colOff>
      <xdr:row>31</xdr:row>
      <xdr:rowOff>119529</xdr:rowOff>
    </xdr:from>
    <xdr:to>
      <xdr:col>11</xdr:col>
      <xdr:colOff>76200</xdr:colOff>
      <xdr:row>32</xdr:row>
      <xdr:rowOff>16435</xdr:rowOff>
    </xdr:to>
    <xdr:sp macro="" textlink="">
      <xdr:nvSpPr>
        <xdr:cNvPr id="275" name="Rectangle 274">
          <a:extLst>
            <a:ext uri="{FF2B5EF4-FFF2-40B4-BE49-F238E27FC236}">
              <a16:creationId xmlns:a16="http://schemas.microsoft.com/office/drawing/2014/main" id="{00000000-0008-0000-0F00-000013010000}"/>
            </a:ext>
          </a:extLst>
        </xdr:cNvPr>
        <xdr:cNvSpPr/>
      </xdr:nvSpPr>
      <xdr:spPr>
        <a:xfrm>
          <a:off x="8613588" y="5677647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104589</xdr:colOff>
      <xdr:row>31</xdr:row>
      <xdr:rowOff>134471</xdr:rowOff>
    </xdr:from>
    <xdr:to>
      <xdr:col>11</xdr:col>
      <xdr:colOff>180789</xdr:colOff>
      <xdr:row>32</xdr:row>
      <xdr:rowOff>31377</xdr:rowOff>
    </xdr:to>
    <xdr:sp macro="" textlink="">
      <xdr:nvSpPr>
        <xdr:cNvPr id="276" name="Rectangle 275">
          <a:extLst>
            <a:ext uri="{FF2B5EF4-FFF2-40B4-BE49-F238E27FC236}">
              <a16:creationId xmlns:a16="http://schemas.microsoft.com/office/drawing/2014/main" id="{00000000-0008-0000-0F00-000014010000}"/>
            </a:ext>
          </a:extLst>
        </xdr:cNvPr>
        <xdr:cNvSpPr/>
      </xdr:nvSpPr>
      <xdr:spPr>
        <a:xfrm>
          <a:off x="8718177" y="5692589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179294</xdr:colOff>
      <xdr:row>22</xdr:row>
      <xdr:rowOff>164352</xdr:rowOff>
    </xdr:from>
    <xdr:to>
      <xdr:col>18</xdr:col>
      <xdr:colOff>255494</xdr:colOff>
      <xdr:row>23</xdr:row>
      <xdr:rowOff>61258</xdr:rowOff>
    </xdr:to>
    <xdr:sp macro="" textlink="">
      <xdr:nvSpPr>
        <xdr:cNvPr id="277" name="Rectangle 276">
          <a:extLst>
            <a:ext uri="{FF2B5EF4-FFF2-40B4-BE49-F238E27FC236}">
              <a16:creationId xmlns:a16="http://schemas.microsoft.com/office/drawing/2014/main" id="{00000000-0008-0000-0F00-000015010000}"/>
            </a:ext>
          </a:extLst>
        </xdr:cNvPr>
        <xdr:cNvSpPr/>
      </xdr:nvSpPr>
      <xdr:spPr>
        <a:xfrm>
          <a:off x="13081000" y="4108823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463176</xdr:colOff>
      <xdr:row>23</xdr:row>
      <xdr:rowOff>156882</xdr:rowOff>
    </xdr:from>
    <xdr:to>
      <xdr:col>17</xdr:col>
      <xdr:colOff>539376</xdr:colOff>
      <xdr:row>24</xdr:row>
      <xdr:rowOff>53788</xdr:rowOff>
    </xdr:to>
    <xdr:sp macro="" textlink="">
      <xdr:nvSpPr>
        <xdr:cNvPr id="278" name="Rectangle 277">
          <a:extLst>
            <a:ext uri="{FF2B5EF4-FFF2-40B4-BE49-F238E27FC236}">
              <a16:creationId xmlns:a16="http://schemas.microsoft.com/office/drawing/2014/main" id="{00000000-0008-0000-0F00-000016010000}"/>
            </a:ext>
          </a:extLst>
        </xdr:cNvPr>
        <xdr:cNvSpPr/>
      </xdr:nvSpPr>
      <xdr:spPr>
        <a:xfrm>
          <a:off x="12752294" y="4280647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82177</xdr:colOff>
      <xdr:row>51</xdr:row>
      <xdr:rowOff>97117</xdr:rowOff>
    </xdr:from>
    <xdr:to>
      <xdr:col>19</xdr:col>
      <xdr:colOff>158377</xdr:colOff>
      <xdr:row>51</xdr:row>
      <xdr:rowOff>173317</xdr:rowOff>
    </xdr:to>
    <xdr:sp macro="" textlink="">
      <xdr:nvSpPr>
        <xdr:cNvPr id="280" name="Rectangle 279">
          <a:extLst>
            <a:ext uri="{FF2B5EF4-FFF2-40B4-BE49-F238E27FC236}">
              <a16:creationId xmlns:a16="http://schemas.microsoft.com/office/drawing/2014/main" id="{00000000-0008-0000-0F00-000018010000}"/>
            </a:ext>
          </a:extLst>
        </xdr:cNvPr>
        <xdr:cNvSpPr/>
      </xdr:nvSpPr>
      <xdr:spPr>
        <a:xfrm>
          <a:off x="13596471" y="9241117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448236</xdr:colOff>
      <xdr:row>52</xdr:row>
      <xdr:rowOff>14941</xdr:rowOff>
    </xdr:from>
    <xdr:to>
      <xdr:col>18</xdr:col>
      <xdr:colOff>524436</xdr:colOff>
      <xdr:row>52</xdr:row>
      <xdr:rowOff>91141</xdr:rowOff>
    </xdr:to>
    <xdr:sp macro="" textlink="">
      <xdr:nvSpPr>
        <xdr:cNvPr id="281" name="Rectangle 280">
          <a:extLst>
            <a:ext uri="{FF2B5EF4-FFF2-40B4-BE49-F238E27FC236}">
              <a16:creationId xmlns:a16="http://schemas.microsoft.com/office/drawing/2014/main" id="{00000000-0008-0000-0F00-000019010000}"/>
            </a:ext>
          </a:extLst>
        </xdr:cNvPr>
        <xdr:cNvSpPr/>
      </xdr:nvSpPr>
      <xdr:spPr>
        <a:xfrm>
          <a:off x="13349942" y="9338235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67235</xdr:colOff>
      <xdr:row>51</xdr:row>
      <xdr:rowOff>171823</xdr:rowOff>
    </xdr:from>
    <xdr:to>
      <xdr:col>14</xdr:col>
      <xdr:colOff>143435</xdr:colOff>
      <xdr:row>52</xdr:row>
      <xdr:rowOff>68729</xdr:rowOff>
    </xdr:to>
    <xdr:sp macro="" textlink="">
      <xdr:nvSpPr>
        <xdr:cNvPr id="283" name="Rectangle 282">
          <a:extLst>
            <a:ext uri="{FF2B5EF4-FFF2-40B4-BE49-F238E27FC236}">
              <a16:creationId xmlns:a16="http://schemas.microsoft.com/office/drawing/2014/main" id="{00000000-0008-0000-0F00-00001B010000}"/>
            </a:ext>
          </a:extLst>
        </xdr:cNvPr>
        <xdr:cNvSpPr/>
      </xdr:nvSpPr>
      <xdr:spPr>
        <a:xfrm>
          <a:off x="10518588" y="9315823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313765</xdr:colOff>
      <xdr:row>51</xdr:row>
      <xdr:rowOff>44823</xdr:rowOff>
    </xdr:from>
    <xdr:to>
      <xdr:col>14</xdr:col>
      <xdr:colOff>389965</xdr:colOff>
      <xdr:row>51</xdr:row>
      <xdr:rowOff>121023</xdr:rowOff>
    </xdr:to>
    <xdr:sp macro="" textlink="">
      <xdr:nvSpPr>
        <xdr:cNvPr id="284" name="Rectangle 283">
          <a:extLst>
            <a:ext uri="{FF2B5EF4-FFF2-40B4-BE49-F238E27FC236}">
              <a16:creationId xmlns:a16="http://schemas.microsoft.com/office/drawing/2014/main" id="{00000000-0008-0000-0F00-00001C010000}"/>
            </a:ext>
          </a:extLst>
        </xdr:cNvPr>
        <xdr:cNvSpPr/>
      </xdr:nvSpPr>
      <xdr:spPr>
        <a:xfrm>
          <a:off x="10765118" y="9188823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328706</xdr:colOff>
      <xdr:row>51</xdr:row>
      <xdr:rowOff>89648</xdr:rowOff>
    </xdr:from>
    <xdr:to>
      <xdr:col>10</xdr:col>
      <xdr:colOff>404906</xdr:colOff>
      <xdr:row>51</xdr:row>
      <xdr:rowOff>165848</xdr:rowOff>
    </xdr:to>
    <xdr:sp macro="" textlink="">
      <xdr:nvSpPr>
        <xdr:cNvPr id="285" name="Rectangle 284">
          <a:extLst>
            <a:ext uri="{FF2B5EF4-FFF2-40B4-BE49-F238E27FC236}">
              <a16:creationId xmlns:a16="http://schemas.microsoft.com/office/drawing/2014/main" id="{00000000-0008-0000-0F00-00001D010000}"/>
            </a:ext>
          </a:extLst>
        </xdr:cNvPr>
        <xdr:cNvSpPr/>
      </xdr:nvSpPr>
      <xdr:spPr>
        <a:xfrm>
          <a:off x="8329706" y="9233648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74705</xdr:colOff>
      <xdr:row>52</xdr:row>
      <xdr:rowOff>0</xdr:rowOff>
    </xdr:from>
    <xdr:to>
      <xdr:col>10</xdr:col>
      <xdr:colOff>150905</xdr:colOff>
      <xdr:row>52</xdr:row>
      <xdr:rowOff>76200</xdr:rowOff>
    </xdr:to>
    <xdr:sp macro="" textlink="">
      <xdr:nvSpPr>
        <xdr:cNvPr id="292" name="Rectangle 291">
          <a:extLst>
            <a:ext uri="{FF2B5EF4-FFF2-40B4-BE49-F238E27FC236}">
              <a16:creationId xmlns:a16="http://schemas.microsoft.com/office/drawing/2014/main" id="{00000000-0008-0000-0F00-000024010000}"/>
            </a:ext>
          </a:extLst>
        </xdr:cNvPr>
        <xdr:cNvSpPr/>
      </xdr:nvSpPr>
      <xdr:spPr>
        <a:xfrm>
          <a:off x="8075705" y="9323294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567764</xdr:colOff>
      <xdr:row>22</xdr:row>
      <xdr:rowOff>149411</xdr:rowOff>
    </xdr:from>
    <xdr:to>
      <xdr:col>14</xdr:col>
      <xdr:colOff>31376</xdr:colOff>
      <xdr:row>23</xdr:row>
      <xdr:rowOff>46317</xdr:rowOff>
    </xdr:to>
    <xdr:sp macro="" textlink="">
      <xdr:nvSpPr>
        <xdr:cNvPr id="298" name="Rectangle 297">
          <a:extLst>
            <a:ext uri="{FF2B5EF4-FFF2-40B4-BE49-F238E27FC236}">
              <a16:creationId xmlns:a16="http://schemas.microsoft.com/office/drawing/2014/main" id="{00000000-0008-0000-0F00-00002A010000}"/>
            </a:ext>
          </a:extLst>
        </xdr:cNvPr>
        <xdr:cNvSpPr/>
      </xdr:nvSpPr>
      <xdr:spPr>
        <a:xfrm>
          <a:off x="10406529" y="4093882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428811</xdr:colOff>
      <xdr:row>22</xdr:row>
      <xdr:rowOff>122517</xdr:rowOff>
    </xdr:from>
    <xdr:to>
      <xdr:col>9</xdr:col>
      <xdr:colOff>505011</xdr:colOff>
      <xdr:row>23</xdr:row>
      <xdr:rowOff>19423</xdr:rowOff>
    </xdr:to>
    <xdr:sp macro="" textlink="">
      <xdr:nvSpPr>
        <xdr:cNvPr id="302" name="Rectangle 301">
          <a:extLst>
            <a:ext uri="{FF2B5EF4-FFF2-40B4-BE49-F238E27FC236}">
              <a16:creationId xmlns:a16="http://schemas.microsoft.com/office/drawing/2014/main" id="{00000000-0008-0000-0F00-00002E010000}"/>
            </a:ext>
          </a:extLst>
        </xdr:cNvPr>
        <xdr:cNvSpPr/>
      </xdr:nvSpPr>
      <xdr:spPr>
        <a:xfrm>
          <a:off x="7817223" y="4066988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127000</xdr:colOff>
      <xdr:row>23</xdr:row>
      <xdr:rowOff>171823</xdr:rowOff>
    </xdr:from>
    <xdr:to>
      <xdr:col>9</xdr:col>
      <xdr:colOff>203200</xdr:colOff>
      <xdr:row>24</xdr:row>
      <xdr:rowOff>68729</xdr:rowOff>
    </xdr:to>
    <xdr:sp macro="" textlink="">
      <xdr:nvSpPr>
        <xdr:cNvPr id="303" name="Rectangle 302">
          <a:extLst>
            <a:ext uri="{FF2B5EF4-FFF2-40B4-BE49-F238E27FC236}">
              <a16:creationId xmlns:a16="http://schemas.microsoft.com/office/drawing/2014/main" id="{00000000-0008-0000-0F00-00002F010000}"/>
            </a:ext>
          </a:extLst>
        </xdr:cNvPr>
        <xdr:cNvSpPr/>
      </xdr:nvSpPr>
      <xdr:spPr>
        <a:xfrm>
          <a:off x="7515412" y="4295588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216646</xdr:colOff>
      <xdr:row>23</xdr:row>
      <xdr:rowOff>149411</xdr:rowOff>
    </xdr:from>
    <xdr:to>
      <xdr:col>13</xdr:col>
      <xdr:colOff>292846</xdr:colOff>
      <xdr:row>24</xdr:row>
      <xdr:rowOff>46317</xdr:rowOff>
    </xdr:to>
    <xdr:sp macro="" textlink="">
      <xdr:nvSpPr>
        <xdr:cNvPr id="304" name="Rectangle 303">
          <a:extLst>
            <a:ext uri="{FF2B5EF4-FFF2-40B4-BE49-F238E27FC236}">
              <a16:creationId xmlns:a16="http://schemas.microsoft.com/office/drawing/2014/main" id="{00000000-0008-0000-0F00-000030010000}"/>
            </a:ext>
          </a:extLst>
        </xdr:cNvPr>
        <xdr:cNvSpPr/>
      </xdr:nvSpPr>
      <xdr:spPr>
        <a:xfrm>
          <a:off x="10055411" y="4273176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209176</xdr:colOff>
      <xdr:row>107</xdr:row>
      <xdr:rowOff>7470</xdr:rowOff>
    </xdr:from>
    <xdr:to>
      <xdr:col>4</xdr:col>
      <xdr:colOff>239058</xdr:colOff>
      <xdr:row>115</xdr:row>
      <xdr:rowOff>164352</xdr:rowOff>
    </xdr:to>
    <xdr:cxnSp macro="">
      <xdr:nvCxnSpPr>
        <xdr:cNvPr id="305" name="Straight Connector 304">
          <a:extLst>
            <a:ext uri="{FF2B5EF4-FFF2-40B4-BE49-F238E27FC236}">
              <a16:creationId xmlns:a16="http://schemas.microsoft.com/office/drawing/2014/main" id="{00000000-0008-0000-0F00-000031010000}"/>
            </a:ext>
          </a:extLst>
        </xdr:cNvPr>
        <xdr:cNvCxnSpPr/>
      </xdr:nvCxnSpPr>
      <xdr:spPr>
        <a:xfrm flipV="1">
          <a:off x="4534647" y="19191941"/>
          <a:ext cx="29882" cy="1591235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209177</xdr:colOff>
      <xdr:row>107</xdr:row>
      <xdr:rowOff>6414</xdr:rowOff>
    </xdr:from>
    <xdr:to>
      <xdr:col>24</xdr:col>
      <xdr:colOff>346364</xdr:colOff>
      <xdr:row>107</xdr:row>
      <xdr:rowOff>22411</xdr:rowOff>
    </xdr:to>
    <xdr:cxnSp macro="">
      <xdr:nvCxnSpPr>
        <xdr:cNvPr id="308" name="Straight Connector 307">
          <a:extLst>
            <a:ext uri="{FF2B5EF4-FFF2-40B4-BE49-F238E27FC236}">
              <a16:creationId xmlns:a16="http://schemas.microsoft.com/office/drawing/2014/main" id="{00000000-0008-0000-0F00-000034010000}"/>
            </a:ext>
          </a:extLst>
        </xdr:cNvPr>
        <xdr:cNvCxnSpPr/>
      </xdr:nvCxnSpPr>
      <xdr:spPr>
        <a:xfrm flipV="1">
          <a:off x="4590036" y="19909495"/>
          <a:ext cx="12324055" cy="15997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89647</xdr:colOff>
      <xdr:row>37</xdr:row>
      <xdr:rowOff>37353</xdr:rowOff>
    </xdr:from>
    <xdr:to>
      <xdr:col>9</xdr:col>
      <xdr:colOff>19609</xdr:colOff>
      <xdr:row>37</xdr:row>
      <xdr:rowOff>44824</xdr:rowOff>
    </xdr:to>
    <xdr:cxnSp macro="">
      <xdr:nvCxnSpPr>
        <xdr:cNvPr id="312" name="Straight Connector 311">
          <a:extLst>
            <a:ext uri="{FF2B5EF4-FFF2-40B4-BE49-F238E27FC236}">
              <a16:creationId xmlns:a16="http://schemas.microsoft.com/office/drawing/2014/main" id="{00000000-0008-0000-0F00-000038010000}"/>
            </a:ext>
          </a:extLst>
        </xdr:cNvPr>
        <xdr:cNvCxnSpPr/>
      </xdr:nvCxnSpPr>
      <xdr:spPr>
        <a:xfrm>
          <a:off x="6252882" y="6671235"/>
          <a:ext cx="1155139" cy="7471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67236</xdr:colOff>
      <xdr:row>37</xdr:row>
      <xdr:rowOff>44823</xdr:rowOff>
    </xdr:from>
    <xdr:to>
      <xdr:col>7</xdr:col>
      <xdr:colOff>94317</xdr:colOff>
      <xdr:row>78</xdr:row>
      <xdr:rowOff>0</xdr:rowOff>
    </xdr:to>
    <xdr:cxnSp macro="">
      <xdr:nvCxnSpPr>
        <xdr:cNvPr id="314" name="Straight Connector 313">
          <a:extLst>
            <a:ext uri="{FF2B5EF4-FFF2-40B4-BE49-F238E27FC236}">
              <a16:creationId xmlns:a16="http://schemas.microsoft.com/office/drawing/2014/main" id="{00000000-0008-0000-0F00-00003A010000}"/>
            </a:ext>
          </a:extLst>
        </xdr:cNvPr>
        <xdr:cNvCxnSpPr/>
      </xdr:nvCxnSpPr>
      <xdr:spPr>
        <a:xfrm flipV="1">
          <a:off x="6230471" y="6678705"/>
          <a:ext cx="27081" cy="7306236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38485</xdr:colOff>
      <xdr:row>77</xdr:row>
      <xdr:rowOff>171823</xdr:rowOff>
    </xdr:from>
    <xdr:to>
      <xdr:col>7</xdr:col>
      <xdr:colOff>74706</xdr:colOff>
      <xdr:row>77</xdr:row>
      <xdr:rowOff>177030</xdr:rowOff>
    </xdr:to>
    <xdr:cxnSp macro="">
      <xdr:nvCxnSpPr>
        <xdr:cNvPr id="318" name="Straight Connector 317">
          <a:extLst>
            <a:ext uri="{FF2B5EF4-FFF2-40B4-BE49-F238E27FC236}">
              <a16:creationId xmlns:a16="http://schemas.microsoft.com/office/drawing/2014/main" id="{00000000-0008-0000-0F00-00003E010000}"/>
            </a:ext>
          </a:extLst>
        </xdr:cNvPr>
        <xdr:cNvCxnSpPr/>
      </xdr:nvCxnSpPr>
      <xdr:spPr>
        <a:xfrm flipV="1">
          <a:off x="1708727" y="14395823"/>
          <a:ext cx="4508161" cy="5207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15394</xdr:colOff>
      <xdr:row>76</xdr:row>
      <xdr:rowOff>177030</xdr:rowOff>
    </xdr:from>
    <xdr:to>
      <xdr:col>1</xdr:col>
      <xdr:colOff>30788</xdr:colOff>
      <xdr:row>83</xdr:row>
      <xdr:rowOff>15394</xdr:rowOff>
    </xdr:to>
    <xdr:cxnSp macro="">
      <xdr:nvCxnSpPr>
        <xdr:cNvPr id="327" name="Straight Connector 326">
          <a:extLst>
            <a:ext uri="{FF2B5EF4-FFF2-40B4-BE49-F238E27FC236}">
              <a16:creationId xmlns:a16="http://schemas.microsoft.com/office/drawing/2014/main" id="{00000000-0008-0000-0F00-000047010000}"/>
            </a:ext>
          </a:extLst>
        </xdr:cNvPr>
        <xdr:cNvCxnSpPr/>
      </xdr:nvCxnSpPr>
      <xdr:spPr>
        <a:xfrm flipV="1">
          <a:off x="1685636" y="14401030"/>
          <a:ext cx="15394" cy="1131455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22411</xdr:colOff>
      <xdr:row>47</xdr:row>
      <xdr:rowOff>104588</xdr:rowOff>
    </xdr:from>
    <xdr:to>
      <xdr:col>9</xdr:col>
      <xdr:colOff>266137</xdr:colOff>
      <xdr:row>47</xdr:row>
      <xdr:rowOff>112059</xdr:rowOff>
    </xdr:to>
    <xdr:cxnSp macro="">
      <xdr:nvCxnSpPr>
        <xdr:cNvPr id="330" name="Straight Connector 329">
          <a:extLst>
            <a:ext uri="{FF2B5EF4-FFF2-40B4-BE49-F238E27FC236}">
              <a16:creationId xmlns:a16="http://schemas.microsoft.com/office/drawing/2014/main" id="{00000000-0008-0000-0F00-00004A010000}"/>
            </a:ext>
          </a:extLst>
        </xdr:cNvPr>
        <xdr:cNvCxnSpPr/>
      </xdr:nvCxnSpPr>
      <xdr:spPr>
        <a:xfrm>
          <a:off x="6798235" y="8531412"/>
          <a:ext cx="856314" cy="7471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47</xdr:row>
      <xdr:rowOff>89647</xdr:rowOff>
    </xdr:from>
    <xdr:to>
      <xdr:col>8</xdr:col>
      <xdr:colOff>27081</xdr:colOff>
      <xdr:row>78</xdr:row>
      <xdr:rowOff>171824</xdr:rowOff>
    </xdr:to>
    <xdr:cxnSp macro="">
      <xdr:nvCxnSpPr>
        <xdr:cNvPr id="333" name="Straight Connector 332">
          <a:extLst>
            <a:ext uri="{FF2B5EF4-FFF2-40B4-BE49-F238E27FC236}">
              <a16:creationId xmlns:a16="http://schemas.microsoft.com/office/drawing/2014/main" id="{00000000-0008-0000-0F00-00004D010000}"/>
            </a:ext>
          </a:extLst>
        </xdr:cNvPr>
        <xdr:cNvCxnSpPr/>
      </xdr:nvCxnSpPr>
      <xdr:spPr>
        <a:xfrm flipV="1">
          <a:off x="6775824" y="8516471"/>
          <a:ext cx="27081" cy="5640294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102627</xdr:colOff>
      <xdr:row>78</xdr:row>
      <xdr:rowOff>180539</xdr:rowOff>
    </xdr:from>
    <xdr:to>
      <xdr:col>8</xdr:col>
      <xdr:colOff>14149</xdr:colOff>
      <xdr:row>79</xdr:row>
      <xdr:rowOff>19242</xdr:rowOff>
    </xdr:to>
    <xdr:cxnSp macro="">
      <xdr:nvCxnSpPr>
        <xdr:cNvPr id="338" name="Straight Connector 337">
          <a:extLst>
            <a:ext uri="{FF2B5EF4-FFF2-40B4-BE49-F238E27FC236}">
              <a16:creationId xmlns:a16="http://schemas.microsoft.com/office/drawing/2014/main" id="{00000000-0008-0000-0F00-000052010000}"/>
            </a:ext>
          </a:extLst>
        </xdr:cNvPr>
        <xdr:cNvCxnSpPr/>
      </xdr:nvCxnSpPr>
      <xdr:spPr>
        <a:xfrm flipV="1">
          <a:off x="1802374" y="14689327"/>
          <a:ext cx="5030007" cy="24713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89317</xdr:colOff>
      <xdr:row>78</xdr:row>
      <xdr:rowOff>6414</xdr:rowOff>
    </xdr:from>
    <xdr:to>
      <xdr:col>1</xdr:col>
      <xdr:colOff>102627</xdr:colOff>
      <xdr:row>82</xdr:row>
      <xdr:rowOff>44596</xdr:rowOff>
    </xdr:to>
    <xdr:cxnSp macro="">
      <xdr:nvCxnSpPr>
        <xdr:cNvPr id="345" name="Straight Connector 344">
          <a:extLst>
            <a:ext uri="{FF2B5EF4-FFF2-40B4-BE49-F238E27FC236}">
              <a16:creationId xmlns:a16="http://schemas.microsoft.com/office/drawing/2014/main" id="{00000000-0008-0000-0F00-000059010000}"/>
            </a:ext>
          </a:extLst>
        </xdr:cNvPr>
        <xdr:cNvCxnSpPr/>
      </xdr:nvCxnSpPr>
      <xdr:spPr>
        <a:xfrm flipV="1">
          <a:off x="1789064" y="14701212"/>
          <a:ext cx="13310" cy="782222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112059</xdr:colOff>
      <xdr:row>37</xdr:row>
      <xdr:rowOff>29883</xdr:rowOff>
    </xdr:from>
    <xdr:to>
      <xdr:col>13</xdr:col>
      <xdr:colOff>201705</xdr:colOff>
      <xdr:row>37</xdr:row>
      <xdr:rowOff>37353</xdr:rowOff>
    </xdr:to>
    <xdr:cxnSp macro="">
      <xdr:nvCxnSpPr>
        <xdr:cNvPr id="348" name="Straight Connector 347">
          <a:extLst>
            <a:ext uri="{FF2B5EF4-FFF2-40B4-BE49-F238E27FC236}">
              <a16:creationId xmlns:a16="http://schemas.microsoft.com/office/drawing/2014/main" id="{00000000-0008-0000-0F00-00005C010000}"/>
            </a:ext>
          </a:extLst>
        </xdr:cNvPr>
        <xdr:cNvCxnSpPr/>
      </xdr:nvCxnSpPr>
      <xdr:spPr>
        <a:xfrm flipH="1" flipV="1">
          <a:off x="9338235" y="6663765"/>
          <a:ext cx="702235" cy="747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67236</xdr:colOff>
      <xdr:row>37</xdr:row>
      <xdr:rowOff>22411</xdr:rowOff>
    </xdr:from>
    <xdr:to>
      <xdr:col>7</xdr:col>
      <xdr:colOff>94317</xdr:colOff>
      <xdr:row>77</xdr:row>
      <xdr:rowOff>156882</xdr:rowOff>
    </xdr:to>
    <xdr:cxnSp macro="">
      <xdr:nvCxnSpPr>
        <xdr:cNvPr id="353" name="Straight Connector 352">
          <a:extLst>
            <a:ext uri="{FF2B5EF4-FFF2-40B4-BE49-F238E27FC236}">
              <a16:creationId xmlns:a16="http://schemas.microsoft.com/office/drawing/2014/main" id="{00000000-0008-0000-0F00-000061010000}"/>
            </a:ext>
          </a:extLst>
        </xdr:cNvPr>
        <xdr:cNvCxnSpPr/>
      </xdr:nvCxnSpPr>
      <xdr:spPr>
        <a:xfrm flipV="1">
          <a:off x="6230471" y="6656293"/>
          <a:ext cx="27081" cy="7306236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74480</xdr:colOff>
      <xdr:row>37</xdr:row>
      <xdr:rowOff>37126</xdr:rowOff>
    </xdr:from>
    <xdr:to>
      <xdr:col>12</xdr:col>
      <xdr:colOff>123973</xdr:colOff>
      <xdr:row>80</xdr:row>
      <xdr:rowOff>29656</xdr:rowOff>
    </xdr:to>
    <xdr:cxnSp macro="">
      <xdr:nvCxnSpPr>
        <xdr:cNvPr id="354" name="Straight Connector 353">
          <a:extLst>
            <a:ext uri="{FF2B5EF4-FFF2-40B4-BE49-F238E27FC236}">
              <a16:creationId xmlns:a16="http://schemas.microsoft.com/office/drawing/2014/main" id="{00000000-0008-0000-0F00-000062010000}"/>
            </a:ext>
          </a:extLst>
        </xdr:cNvPr>
        <xdr:cNvCxnSpPr/>
      </xdr:nvCxnSpPr>
      <xdr:spPr>
        <a:xfrm flipV="1">
          <a:off x="9256965" y="6872035"/>
          <a:ext cx="49493" cy="7935803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317500</xdr:colOff>
      <xdr:row>80</xdr:row>
      <xdr:rowOff>18677</xdr:rowOff>
    </xdr:from>
    <xdr:to>
      <xdr:col>12</xdr:col>
      <xdr:colOff>89648</xdr:colOff>
      <xdr:row>80</xdr:row>
      <xdr:rowOff>22412</xdr:rowOff>
    </xdr:to>
    <xdr:cxnSp macro="">
      <xdr:nvCxnSpPr>
        <xdr:cNvPr id="356" name="Straight Connector 355">
          <a:extLst>
            <a:ext uri="{FF2B5EF4-FFF2-40B4-BE49-F238E27FC236}">
              <a16:creationId xmlns:a16="http://schemas.microsoft.com/office/drawing/2014/main" id="{00000000-0008-0000-0F00-000064010000}"/>
            </a:ext>
          </a:extLst>
        </xdr:cNvPr>
        <xdr:cNvCxnSpPr/>
      </xdr:nvCxnSpPr>
      <xdr:spPr>
        <a:xfrm>
          <a:off x="2017059" y="14959853"/>
          <a:ext cx="7336118" cy="3735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313765</xdr:colOff>
      <xdr:row>79</xdr:row>
      <xdr:rowOff>12451</xdr:rowOff>
    </xdr:from>
    <xdr:to>
      <xdr:col>1</xdr:col>
      <xdr:colOff>329951</xdr:colOff>
      <xdr:row>81</xdr:row>
      <xdr:rowOff>164353</xdr:rowOff>
    </xdr:to>
    <xdr:cxnSp macro="">
      <xdr:nvCxnSpPr>
        <xdr:cNvPr id="362" name="Straight Connector 361">
          <a:extLst>
            <a:ext uri="{FF2B5EF4-FFF2-40B4-BE49-F238E27FC236}">
              <a16:creationId xmlns:a16="http://schemas.microsoft.com/office/drawing/2014/main" id="{00000000-0008-0000-0F00-00006A010000}"/>
            </a:ext>
          </a:extLst>
        </xdr:cNvPr>
        <xdr:cNvCxnSpPr/>
      </xdr:nvCxnSpPr>
      <xdr:spPr>
        <a:xfrm flipV="1">
          <a:off x="2013324" y="14953627"/>
          <a:ext cx="16186" cy="525432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239057</xdr:colOff>
      <xdr:row>47</xdr:row>
      <xdr:rowOff>126999</xdr:rowOff>
    </xdr:from>
    <xdr:to>
      <xdr:col>13</xdr:col>
      <xdr:colOff>246529</xdr:colOff>
      <xdr:row>80</xdr:row>
      <xdr:rowOff>164353</xdr:rowOff>
    </xdr:to>
    <xdr:cxnSp macro="">
      <xdr:nvCxnSpPr>
        <xdr:cNvPr id="364" name="Straight Connector 363">
          <a:extLst>
            <a:ext uri="{FF2B5EF4-FFF2-40B4-BE49-F238E27FC236}">
              <a16:creationId xmlns:a16="http://schemas.microsoft.com/office/drawing/2014/main" id="{00000000-0008-0000-0F00-00006C010000}"/>
            </a:ext>
          </a:extLst>
        </xdr:cNvPr>
        <xdr:cNvCxnSpPr/>
      </xdr:nvCxnSpPr>
      <xdr:spPr>
        <a:xfrm>
          <a:off x="10077822" y="8553823"/>
          <a:ext cx="7472" cy="5954059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429559</xdr:colOff>
      <xdr:row>80</xdr:row>
      <xdr:rowOff>164355</xdr:rowOff>
    </xdr:from>
    <xdr:to>
      <xdr:col>13</xdr:col>
      <xdr:colOff>246529</xdr:colOff>
      <xdr:row>81</xdr:row>
      <xdr:rowOff>0</xdr:rowOff>
    </xdr:to>
    <xdr:cxnSp macro="">
      <xdr:nvCxnSpPr>
        <xdr:cNvPr id="368" name="Straight Connector 367">
          <a:extLst>
            <a:ext uri="{FF2B5EF4-FFF2-40B4-BE49-F238E27FC236}">
              <a16:creationId xmlns:a16="http://schemas.microsoft.com/office/drawing/2014/main" id="{00000000-0008-0000-0F00-000070010000}"/>
            </a:ext>
          </a:extLst>
        </xdr:cNvPr>
        <xdr:cNvCxnSpPr/>
      </xdr:nvCxnSpPr>
      <xdr:spPr>
        <a:xfrm flipV="1">
          <a:off x="2129118" y="15105531"/>
          <a:ext cx="7991038" cy="2241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377265</xdr:colOff>
      <xdr:row>80</xdr:row>
      <xdr:rowOff>0</xdr:rowOff>
    </xdr:from>
    <xdr:to>
      <xdr:col>1</xdr:col>
      <xdr:colOff>404657</xdr:colOff>
      <xdr:row>82</xdr:row>
      <xdr:rowOff>158127</xdr:rowOff>
    </xdr:to>
    <xdr:cxnSp macro="">
      <xdr:nvCxnSpPr>
        <xdr:cNvPr id="370" name="Straight Connector 369">
          <a:extLst>
            <a:ext uri="{FF2B5EF4-FFF2-40B4-BE49-F238E27FC236}">
              <a16:creationId xmlns:a16="http://schemas.microsoft.com/office/drawing/2014/main" id="{00000000-0008-0000-0F00-000072010000}"/>
            </a:ext>
          </a:extLst>
        </xdr:cNvPr>
        <xdr:cNvCxnSpPr/>
      </xdr:nvCxnSpPr>
      <xdr:spPr>
        <a:xfrm flipV="1">
          <a:off x="2076824" y="15127941"/>
          <a:ext cx="27392" cy="531657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283883</xdr:colOff>
      <xdr:row>37</xdr:row>
      <xdr:rowOff>0</xdr:rowOff>
    </xdr:from>
    <xdr:to>
      <xdr:col>17</xdr:col>
      <xdr:colOff>325902</xdr:colOff>
      <xdr:row>37</xdr:row>
      <xdr:rowOff>7471</xdr:rowOff>
    </xdr:to>
    <xdr:cxnSp macro="">
      <xdr:nvCxnSpPr>
        <xdr:cNvPr id="372" name="Straight Connector 371">
          <a:extLst>
            <a:ext uri="{FF2B5EF4-FFF2-40B4-BE49-F238E27FC236}">
              <a16:creationId xmlns:a16="http://schemas.microsoft.com/office/drawing/2014/main" id="{00000000-0008-0000-0F00-000074010000}"/>
            </a:ext>
          </a:extLst>
        </xdr:cNvPr>
        <xdr:cNvCxnSpPr/>
      </xdr:nvCxnSpPr>
      <xdr:spPr>
        <a:xfrm>
          <a:off x="11960412" y="6633882"/>
          <a:ext cx="654608" cy="7471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0</xdr:colOff>
      <xdr:row>39</xdr:row>
      <xdr:rowOff>0</xdr:rowOff>
    </xdr:from>
    <xdr:to>
      <xdr:col>18</xdr:col>
      <xdr:colOff>243726</xdr:colOff>
      <xdr:row>39</xdr:row>
      <xdr:rowOff>7471</xdr:rowOff>
    </xdr:to>
    <xdr:cxnSp macro="">
      <xdr:nvCxnSpPr>
        <xdr:cNvPr id="373" name="Straight Connector 372">
          <a:extLst>
            <a:ext uri="{FF2B5EF4-FFF2-40B4-BE49-F238E27FC236}">
              <a16:creationId xmlns:a16="http://schemas.microsoft.com/office/drawing/2014/main" id="{00000000-0008-0000-0F00-000075010000}"/>
            </a:ext>
          </a:extLst>
        </xdr:cNvPr>
        <xdr:cNvCxnSpPr/>
      </xdr:nvCxnSpPr>
      <xdr:spPr>
        <a:xfrm>
          <a:off x="12289118" y="7351059"/>
          <a:ext cx="856314" cy="7471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0</xdr:colOff>
      <xdr:row>40</xdr:row>
      <xdr:rowOff>0</xdr:rowOff>
    </xdr:from>
    <xdr:to>
      <xdr:col>18</xdr:col>
      <xdr:colOff>243726</xdr:colOff>
      <xdr:row>40</xdr:row>
      <xdr:rowOff>7471</xdr:rowOff>
    </xdr:to>
    <xdr:cxnSp macro="">
      <xdr:nvCxnSpPr>
        <xdr:cNvPr id="374" name="Straight Connector 373">
          <a:extLst>
            <a:ext uri="{FF2B5EF4-FFF2-40B4-BE49-F238E27FC236}">
              <a16:creationId xmlns:a16="http://schemas.microsoft.com/office/drawing/2014/main" id="{00000000-0008-0000-0F00-000076010000}"/>
            </a:ext>
          </a:extLst>
        </xdr:cNvPr>
        <xdr:cNvCxnSpPr/>
      </xdr:nvCxnSpPr>
      <xdr:spPr>
        <a:xfrm>
          <a:off x="12289118" y="7351059"/>
          <a:ext cx="856314" cy="7471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239059</xdr:colOff>
      <xdr:row>36</xdr:row>
      <xdr:rowOff>156882</xdr:rowOff>
    </xdr:from>
    <xdr:to>
      <xdr:col>16</xdr:col>
      <xdr:colOff>296023</xdr:colOff>
      <xdr:row>82</xdr:row>
      <xdr:rowOff>0</xdr:rowOff>
    </xdr:to>
    <xdr:cxnSp macro="">
      <xdr:nvCxnSpPr>
        <xdr:cNvPr id="376" name="Straight Connector 375">
          <a:extLst>
            <a:ext uri="{FF2B5EF4-FFF2-40B4-BE49-F238E27FC236}">
              <a16:creationId xmlns:a16="http://schemas.microsoft.com/office/drawing/2014/main" id="{00000000-0008-0000-0F00-000078010000}"/>
            </a:ext>
          </a:extLst>
        </xdr:cNvPr>
        <xdr:cNvCxnSpPr/>
      </xdr:nvCxnSpPr>
      <xdr:spPr>
        <a:xfrm flipV="1">
          <a:off x="11915588" y="6611470"/>
          <a:ext cx="56964" cy="8090648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646546</xdr:colOff>
      <xdr:row>81</xdr:row>
      <xdr:rowOff>171824</xdr:rowOff>
    </xdr:from>
    <xdr:to>
      <xdr:col>16</xdr:col>
      <xdr:colOff>246530</xdr:colOff>
      <xdr:row>82</xdr:row>
      <xdr:rowOff>7697</xdr:rowOff>
    </xdr:to>
    <xdr:cxnSp macro="">
      <xdr:nvCxnSpPr>
        <xdr:cNvPr id="378" name="Straight Connector 377">
          <a:extLst>
            <a:ext uri="{FF2B5EF4-FFF2-40B4-BE49-F238E27FC236}">
              <a16:creationId xmlns:a16="http://schemas.microsoft.com/office/drawing/2014/main" id="{00000000-0008-0000-0F00-00007A010000}"/>
            </a:ext>
          </a:extLst>
        </xdr:cNvPr>
        <xdr:cNvCxnSpPr/>
      </xdr:nvCxnSpPr>
      <xdr:spPr>
        <a:xfrm flipV="1">
          <a:off x="2316788" y="15134733"/>
          <a:ext cx="9544469" cy="2060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615758</xdr:colOff>
      <xdr:row>81</xdr:row>
      <xdr:rowOff>7697</xdr:rowOff>
    </xdr:from>
    <xdr:to>
      <xdr:col>1</xdr:col>
      <xdr:colOff>627530</xdr:colOff>
      <xdr:row>82</xdr:row>
      <xdr:rowOff>104588</xdr:rowOff>
    </xdr:to>
    <xdr:cxnSp macro="">
      <xdr:nvCxnSpPr>
        <xdr:cNvPr id="380" name="Straight Connector 379">
          <a:extLst>
            <a:ext uri="{FF2B5EF4-FFF2-40B4-BE49-F238E27FC236}">
              <a16:creationId xmlns:a16="http://schemas.microsoft.com/office/drawing/2014/main" id="{00000000-0008-0000-0F00-00007C010000}"/>
            </a:ext>
          </a:extLst>
        </xdr:cNvPr>
        <xdr:cNvCxnSpPr/>
      </xdr:nvCxnSpPr>
      <xdr:spPr>
        <a:xfrm flipH="1" flipV="1">
          <a:off x="2286000" y="15155333"/>
          <a:ext cx="11772" cy="281619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0</xdr:colOff>
      <xdr:row>48</xdr:row>
      <xdr:rowOff>37352</xdr:rowOff>
    </xdr:from>
    <xdr:to>
      <xdr:col>18</xdr:col>
      <xdr:colOff>44823</xdr:colOff>
      <xdr:row>88</xdr:row>
      <xdr:rowOff>22412</xdr:rowOff>
    </xdr:to>
    <xdr:cxnSp macro="">
      <xdr:nvCxnSpPr>
        <xdr:cNvPr id="382" name="Straight Connector 381">
          <a:extLst>
            <a:ext uri="{FF2B5EF4-FFF2-40B4-BE49-F238E27FC236}">
              <a16:creationId xmlns:a16="http://schemas.microsoft.com/office/drawing/2014/main" id="{00000000-0008-0000-0F00-00007E010000}"/>
            </a:ext>
          </a:extLst>
        </xdr:cNvPr>
        <xdr:cNvCxnSpPr/>
      </xdr:nvCxnSpPr>
      <xdr:spPr>
        <a:xfrm flipH="1">
          <a:off x="12901706" y="8643470"/>
          <a:ext cx="44823" cy="7156824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821765</xdr:colOff>
      <xdr:row>87</xdr:row>
      <xdr:rowOff>171824</xdr:rowOff>
    </xdr:from>
    <xdr:to>
      <xdr:col>18</xdr:col>
      <xdr:colOff>0</xdr:colOff>
      <xdr:row>88</xdr:row>
      <xdr:rowOff>7471</xdr:rowOff>
    </xdr:to>
    <xdr:cxnSp macro="">
      <xdr:nvCxnSpPr>
        <xdr:cNvPr id="384" name="Straight Connector 383">
          <a:extLst>
            <a:ext uri="{FF2B5EF4-FFF2-40B4-BE49-F238E27FC236}">
              <a16:creationId xmlns:a16="http://schemas.microsoft.com/office/drawing/2014/main" id="{00000000-0008-0000-0F00-000080010000}"/>
            </a:ext>
          </a:extLst>
        </xdr:cNvPr>
        <xdr:cNvCxnSpPr/>
      </xdr:nvCxnSpPr>
      <xdr:spPr>
        <a:xfrm>
          <a:off x="2487706" y="15770412"/>
          <a:ext cx="10414000" cy="14941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844177</xdr:colOff>
      <xdr:row>83</xdr:row>
      <xdr:rowOff>52294</xdr:rowOff>
    </xdr:from>
    <xdr:to>
      <xdr:col>1</xdr:col>
      <xdr:colOff>851647</xdr:colOff>
      <xdr:row>86</xdr:row>
      <xdr:rowOff>171824</xdr:rowOff>
    </xdr:to>
    <xdr:cxnSp macro="">
      <xdr:nvCxnSpPr>
        <xdr:cNvPr id="387" name="Straight Connector 386">
          <a:extLst>
            <a:ext uri="{FF2B5EF4-FFF2-40B4-BE49-F238E27FC236}">
              <a16:creationId xmlns:a16="http://schemas.microsoft.com/office/drawing/2014/main" id="{00000000-0008-0000-0F00-000083010000}"/>
            </a:ext>
          </a:extLst>
        </xdr:cNvPr>
        <xdr:cNvCxnSpPr/>
      </xdr:nvCxnSpPr>
      <xdr:spPr>
        <a:xfrm flipV="1">
          <a:off x="2510118" y="15113000"/>
          <a:ext cx="7470" cy="657412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313765</xdr:colOff>
      <xdr:row>26</xdr:row>
      <xdr:rowOff>141941</xdr:rowOff>
    </xdr:from>
    <xdr:to>
      <xdr:col>8</xdr:col>
      <xdr:colOff>512668</xdr:colOff>
      <xdr:row>26</xdr:row>
      <xdr:rowOff>141941</xdr:rowOff>
    </xdr:to>
    <xdr:cxnSp macro="">
      <xdr:nvCxnSpPr>
        <xdr:cNvPr id="401" name="Straight Connector 400">
          <a:extLst>
            <a:ext uri="{FF2B5EF4-FFF2-40B4-BE49-F238E27FC236}">
              <a16:creationId xmlns:a16="http://schemas.microsoft.com/office/drawing/2014/main" id="{00000000-0008-0000-0F00-000091010000}"/>
            </a:ext>
          </a:extLst>
        </xdr:cNvPr>
        <xdr:cNvCxnSpPr/>
      </xdr:nvCxnSpPr>
      <xdr:spPr>
        <a:xfrm>
          <a:off x="5864412" y="4803588"/>
          <a:ext cx="1424080" cy="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333375</xdr:colOff>
      <xdr:row>26</xdr:row>
      <xdr:rowOff>134471</xdr:rowOff>
    </xdr:from>
    <xdr:to>
      <xdr:col>6</xdr:col>
      <xdr:colOff>373529</xdr:colOff>
      <xdr:row>79</xdr:row>
      <xdr:rowOff>112059</xdr:rowOff>
    </xdr:to>
    <xdr:cxnSp macro="">
      <xdr:nvCxnSpPr>
        <xdr:cNvPr id="403" name="Straight Connector 402">
          <a:extLst>
            <a:ext uri="{FF2B5EF4-FFF2-40B4-BE49-F238E27FC236}">
              <a16:creationId xmlns:a16="http://schemas.microsoft.com/office/drawing/2014/main" id="{00000000-0008-0000-0F00-000093010000}"/>
            </a:ext>
          </a:extLst>
        </xdr:cNvPr>
        <xdr:cNvCxnSpPr/>
      </xdr:nvCxnSpPr>
      <xdr:spPr>
        <a:xfrm flipH="1" flipV="1">
          <a:off x="5884022" y="4796118"/>
          <a:ext cx="40154" cy="9480176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889000</xdr:colOff>
      <xdr:row>79</xdr:row>
      <xdr:rowOff>74706</xdr:rowOff>
    </xdr:from>
    <xdr:to>
      <xdr:col>6</xdr:col>
      <xdr:colOff>403412</xdr:colOff>
      <xdr:row>79</xdr:row>
      <xdr:rowOff>74706</xdr:rowOff>
    </xdr:to>
    <xdr:cxnSp macro="">
      <xdr:nvCxnSpPr>
        <xdr:cNvPr id="406" name="Straight Connector 405">
          <a:extLst>
            <a:ext uri="{FF2B5EF4-FFF2-40B4-BE49-F238E27FC236}">
              <a16:creationId xmlns:a16="http://schemas.microsoft.com/office/drawing/2014/main" id="{00000000-0008-0000-0F00-000096010000}"/>
            </a:ext>
          </a:extLst>
        </xdr:cNvPr>
        <xdr:cNvCxnSpPr/>
      </xdr:nvCxnSpPr>
      <xdr:spPr>
        <a:xfrm>
          <a:off x="2554941" y="14238941"/>
          <a:ext cx="3399118" cy="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908243</xdr:colOff>
      <xdr:row>78</xdr:row>
      <xdr:rowOff>100060</xdr:rowOff>
    </xdr:from>
    <xdr:to>
      <xdr:col>1</xdr:col>
      <xdr:colOff>908243</xdr:colOff>
      <xdr:row>82</xdr:row>
      <xdr:rowOff>69272</xdr:rowOff>
    </xdr:to>
    <xdr:cxnSp macro="">
      <xdr:nvCxnSpPr>
        <xdr:cNvPr id="408" name="Straight Connector 407">
          <a:extLst>
            <a:ext uri="{FF2B5EF4-FFF2-40B4-BE49-F238E27FC236}">
              <a16:creationId xmlns:a16="http://schemas.microsoft.com/office/drawing/2014/main" id="{00000000-0008-0000-0F00-000098010000}"/>
            </a:ext>
          </a:extLst>
        </xdr:cNvPr>
        <xdr:cNvCxnSpPr/>
      </xdr:nvCxnSpPr>
      <xdr:spPr>
        <a:xfrm flipV="1">
          <a:off x="2578485" y="14693515"/>
          <a:ext cx="0" cy="708121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321236</xdr:colOff>
      <xdr:row>26</xdr:row>
      <xdr:rowOff>89647</xdr:rowOff>
    </xdr:from>
    <xdr:to>
      <xdr:col>12</xdr:col>
      <xdr:colOff>609786</xdr:colOff>
      <xdr:row>26</xdr:row>
      <xdr:rowOff>97117</xdr:rowOff>
    </xdr:to>
    <xdr:cxnSp macro="">
      <xdr:nvCxnSpPr>
        <xdr:cNvPr id="417" name="Straight Connector 416">
          <a:extLst>
            <a:ext uri="{FF2B5EF4-FFF2-40B4-BE49-F238E27FC236}">
              <a16:creationId xmlns:a16="http://schemas.microsoft.com/office/drawing/2014/main" id="{00000000-0008-0000-0F00-0000A1010000}"/>
            </a:ext>
          </a:extLst>
        </xdr:cNvPr>
        <xdr:cNvCxnSpPr/>
      </xdr:nvCxnSpPr>
      <xdr:spPr>
        <a:xfrm>
          <a:off x="9547412" y="4751294"/>
          <a:ext cx="288550" cy="747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336177</xdr:colOff>
      <xdr:row>26</xdr:row>
      <xdr:rowOff>97117</xdr:rowOff>
    </xdr:from>
    <xdr:to>
      <xdr:col>12</xdr:col>
      <xdr:colOff>336177</xdr:colOff>
      <xdr:row>87</xdr:row>
      <xdr:rowOff>14941</xdr:rowOff>
    </xdr:to>
    <xdr:cxnSp macro="">
      <xdr:nvCxnSpPr>
        <xdr:cNvPr id="419" name="Straight Connector 418">
          <a:extLst>
            <a:ext uri="{FF2B5EF4-FFF2-40B4-BE49-F238E27FC236}">
              <a16:creationId xmlns:a16="http://schemas.microsoft.com/office/drawing/2014/main" id="{00000000-0008-0000-0F00-0000A3010000}"/>
            </a:ext>
          </a:extLst>
        </xdr:cNvPr>
        <xdr:cNvCxnSpPr/>
      </xdr:nvCxnSpPr>
      <xdr:spPr>
        <a:xfrm flipV="1">
          <a:off x="9562353" y="4758764"/>
          <a:ext cx="0" cy="10854765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1143000</xdr:colOff>
      <xdr:row>87</xdr:row>
      <xdr:rowOff>14941</xdr:rowOff>
    </xdr:from>
    <xdr:to>
      <xdr:col>12</xdr:col>
      <xdr:colOff>339164</xdr:colOff>
      <xdr:row>87</xdr:row>
      <xdr:rowOff>25401</xdr:rowOff>
    </xdr:to>
    <xdr:cxnSp macro="">
      <xdr:nvCxnSpPr>
        <xdr:cNvPr id="425" name="Straight Connector 424">
          <a:extLst>
            <a:ext uri="{FF2B5EF4-FFF2-40B4-BE49-F238E27FC236}">
              <a16:creationId xmlns:a16="http://schemas.microsoft.com/office/drawing/2014/main" id="{00000000-0008-0000-0F00-0000A9010000}"/>
            </a:ext>
          </a:extLst>
        </xdr:cNvPr>
        <xdr:cNvCxnSpPr/>
      </xdr:nvCxnSpPr>
      <xdr:spPr>
        <a:xfrm>
          <a:off x="2808941" y="15613529"/>
          <a:ext cx="6756399" cy="10460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1155999</xdr:colOff>
      <xdr:row>82</xdr:row>
      <xdr:rowOff>174811</xdr:rowOff>
    </xdr:from>
    <xdr:to>
      <xdr:col>1</xdr:col>
      <xdr:colOff>1157941</xdr:colOff>
      <xdr:row>86</xdr:row>
      <xdr:rowOff>29883</xdr:rowOff>
    </xdr:to>
    <xdr:cxnSp macro="">
      <xdr:nvCxnSpPr>
        <xdr:cNvPr id="427" name="Straight Connector 426">
          <a:extLst>
            <a:ext uri="{FF2B5EF4-FFF2-40B4-BE49-F238E27FC236}">
              <a16:creationId xmlns:a16="http://schemas.microsoft.com/office/drawing/2014/main" id="{00000000-0008-0000-0F00-0000AB010000}"/>
            </a:ext>
          </a:extLst>
        </xdr:cNvPr>
        <xdr:cNvCxnSpPr/>
      </xdr:nvCxnSpPr>
      <xdr:spPr>
        <a:xfrm flipH="1" flipV="1">
          <a:off x="2821940" y="15056223"/>
          <a:ext cx="1942" cy="572248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403412</xdr:colOff>
      <xdr:row>26</xdr:row>
      <xdr:rowOff>82176</xdr:rowOff>
    </xdr:from>
    <xdr:to>
      <xdr:col>21</xdr:col>
      <xdr:colOff>0</xdr:colOff>
      <xdr:row>26</xdr:row>
      <xdr:rowOff>89647</xdr:rowOff>
    </xdr:to>
    <xdr:cxnSp macro="">
      <xdr:nvCxnSpPr>
        <xdr:cNvPr id="428" name="Straight Connector 427">
          <a:extLst>
            <a:ext uri="{FF2B5EF4-FFF2-40B4-BE49-F238E27FC236}">
              <a16:creationId xmlns:a16="http://schemas.microsoft.com/office/drawing/2014/main" id="{00000000-0008-0000-0F00-0000AC010000}"/>
            </a:ext>
          </a:extLst>
        </xdr:cNvPr>
        <xdr:cNvCxnSpPr/>
      </xdr:nvCxnSpPr>
      <xdr:spPr>
        <a:xfrm>
          <a:off x="12692530" y="4743823"/>
          <a:ext cx="2046941" cy="7471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0</xdr:colOff>
      <xdr:row>26</xdr:row>
      <xdr:rowOff>85164</xdr:rowOff>
    </xdr:from>
    <xdr:to>
      <xdr:col>21</xdr:col>
      <xdr:colOff>2988</xdr:colOff>
      <xdr:row>86</xdr:row>
      <xdr:rowOff>104588</xdr:rowOff>
    </xdr:to>
    <xdr:cxnSp macro="">
      <xdr:nvCxnSpPr>
        <xdr:cNvPr id="430" name="Straight Connector 429">
          <a:extLst>
            <a:ext uri="{FF2B5EF4-FFF2-40B4-BE49-F238E27FC236}">
              <a16:creationId xmlns:a16="http://schemas.microsoft.com/office/drawing/2014/main" id="{00000000-0008-0000-0F00-0000AE010000}"/>
            </a:ext>
          </a:extLst>
        </xdr:cNvPr>
        <xdr:cNvCxnSpPr/>
      </xdr:nvCxnSpPr>
      <xdr:spPr>
        <a:xfrm flipV="1">
          <a:off x="14739471" y="4746811"/>
          <a:ext cx="2988" cy="10777071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1389530</xdr:colOff>
      <xdr:row>86</xdr:row>
      <xdr:rowOff>74706</xdr:rowOff>
    </xdr:from>
    <xdr:to>
      <xdr:col>21</xdr:col>
      <xdr:colOff>7470</xdr:colOff>
      <xdr:row>86</xdr:row>
      <xdr:rowOff>127000</xdr:rowOff>
    </xdr:to>
    <xdr:cxnSp macro="">
      <xdr:nvCxnSpPr>
        <xdr:cNvPr id="433" name="Straight Connector 432">
          <a:extLst>
            <a:ext uri="{FF2B5EF4-FFF2-40B4-BE49-F238E27FC236}">
              <a16:creationId xmlns:a16="http://schemas.microsoft.com/office/drawing/2014/main" id="{00000000-0008-0000-0F00-0000B1010000}"/>
            </a:ext>
          </a:extLst>
        </xdr:cNvPr>
        <xdr:cNvCxnSpPr/>
      </xdr:nvCxnSpPr>
      <xdr:spPr>
        <a:xfrm>
          <a:off x="3055471" y="15494000"/>
          <a:ext cx="11691470" cy="52294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1407459</xdr:colOff>
      <xdr:row>84</xdr:row>
      <xdr:rowOff>14941</xdr:rowOff>
    </xdr:from>
    <xdr:to>
      <xdr:col>1</xdr:col>
      <xdr:colOff>1411941</xdr:colOff>
      <xdr:row>85</xdr:row>
      <xdr:rowOff>70223</xdr:rowOff>
    </xdr:to>
    <xdr:cxnSp macro="">
      <xdr:nvCxnSpPr>
        <xdr:cNvPr id="438" name="Straight Connector 437">
          <a:extLst>
            <a:ext uri="{FF2B5EF4-FFF2-40B4-BE49-F238E27FC236}">
              <a16:creationId xmlns:a16="http://schemas.microsoft.com/office/drawing/2014/main" id="{00000000-0008-0000-0F00-0000B6010000}"/>
            </a:ext>
          </a:extLst>
        </xdr:cNvPr>
        <xdr:cNvCxnSpPr/>
      </xdr:nvCxnSpPr>
      <xdr:spPr>
        <a:xfrm flipV="1">
          <a:off x="3073400" y="15254941"/>
          <a:ext cx="4482" cy="234576"/>
        </a:xfrm>
        <a:prstGeom prst="line">
          <a:avLst/>
        </a:prstGeom>
        <a:ln w="15875">
          <a:solidFill>
            <a:srgbClr val="0070C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53879</xdr:colOff>
      <xdr:row>65</xdr:row>
      <xdr:rowOff>76969</xdr:rowOff>
    </xdr:from>
    <xdr:to>
      <xdr:col>31</xdr:col>
      <xdr:colOff>18532</xdr:colOff>
      <xdr:row>73</xdr:row>
      <xdr:rowOff>117367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F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793576" y="12167626"/>
          <a:ext cx="6058087" cy="1528478"/>
        </a:xfrm>
        <a:prstGeom prst="rect">
          <a:avLst/>
        </a:prstGeom>
      </xdr:spPr>
    </xdr:pic>
    <xdr:clientData/>
  </xdr:twoCellAnchor>
  <xdr:twoCellAnchor editAs="oneCell">
    <xdr:from>
      <xdr:col>21</xdr:col>
      <xdr:colOff>523394</xdr:colOff>
      <xdr:row>36</xdr:row>
      <xdr:rowOff>59774</xdr:rowOff>
    </xdr:from>
    <xdr:to>
      <xdr:col>25</xdr:col>
      <xdr:colOff>377151</xdr:colOff>
      <xdr:row>46</xdr:row>
      <xdr:rowOff>105406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F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l="4367" t="17713" r="3916" b="6341"/>
        <a:stretch>
          <a:fillRect/>
        </a:stretch>
      </xdr:blipFill>
      <xdr:spPr>
        <a:xfrm rot="10800000">
          <a:off x="15178424" y="6709956"/>
          <a:ext cx="2286000" cy="1892905"/>
        </a:xfrm>
        <a:prstGeom prst="rect">
          <a:avLst/>
        </a:prstGeom>
      </xdr:spPr>
    </xdr:pic>
    <xdr:clientData/>
  </xdr:twoCellAnchor>
  <xdr:twoCellAnchor>
    <xdr:from>
      <xdr:col>1</xdr:col>
      <xdr:colOff>46278</xdr:colOff>
      <xdr:row>12</xdr:row>
      <xdr:rowOff>66675</xdr:rowOff>
    </xdr:from>
    <xdr:to>
      <xdr:col>1</xdr:col>
      <xdr:colOff>122478</xdr:colOff>
      <xdr:row>12</xdr:row>
      <xdr:rowOff>142875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00000000-0008-0000-0F00-000059000000}"/>
            </a:ext>
          </a:extLst>
        </xdr:cNvPr>
        <xdr:cNvSpPr/>
      </xdr:nvSpPr>
      <xdr:spPr>
        <a:xfrm>
          <a:off x="1716520" y="2283402"/>
          <a:ext cx="76200" cy="76200"/>
        </a:xfrm>
        <a:prstGeom prst="rect">
          <a:avLst/>
        </a:prstGeom>
        <a:solidFill>
          <a:srgbClr val="FFFF00"/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571500</xdr:colOff>
      <xdr:row>13</xdr:row>
      <xdr:rowOff>57150</xdr:rowOff>
    </xdr:from>
    <xdr:to>
      <xdr:col>1</xdr:col>
      <xdr:colOff>638175</xdr:colOff>
      <xdr:row>13</xdr:row>
      <xdr:rowOff>152400</xdr:rowOff>
    </xdr:to>
    <xdr:sp macro="" textlink="">
      <xdr:nvSpPr>
        <xdr:cNvPr id="94" name="Rectangle: Top Corners Snipped 93">
          <a:extLst>
            <a:ext uri="{FF2B5EF4-FFF2-40B4-BE49-F238E27FC236}">
              <a16:creationId xmlns:a16="http://schemas.microsoft.com/office/drawing/2014/main" id="{00000000-0008-0000-0F00-00005E000000}"/>
            </a:ext>
          </a:extLst>
        </xdr:cNvPr>
        <xdr:cNvSpPr/>
      </xdr:nvSpPr>
      <xdr:spPr>
        <a:xfrm>
          <a:off x="2241742" y="2089150"/>
          <a:ext cx="66675" cy="95250"/>
        </a:xfrm>
        <a:prstGeom prst="snip2SameRect">
          <a:avLst/>
        </a:prstGeom>
        <a:solidFill>
          <a:srgbClr val="7030A0"/>
        </a:solidFill>
        <a:ln>
          <a:solidFill>
            <a:srgbClr val="7030A0"/>
          </a:solidFill>
        </a:ln>
      </xdr:spPr>
      <xdr:style>
        <a:lnRef idx="2">
          <a:schemeClr val="dk1">
            <a:shade val="15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123152</xdr:colOff>
      <xdr:row>12</xdr:row>
      <xdr:rowOff>115455</xdr:rowOff>
    </xdr:from>
    <xdr:to>
      <xdr:col>1</xdr:col>
      <xdr:colOff>1277697</xdr:colOff>
      <xdr:row>12</xdr:row>
      <xdr:rowOff>115455</xdr:rowOff>
    </xdr:to>
    <xdr:cxnSp macro="">
      <xdr:nvCxnSpPr>
        <xdr:cNvPr id="96" name="Straight Connector 95">
          <a:extLst>
            <a:ext uri="{FF2B5EF4-FFF2-40B4-BE49-F238E27FC236}">
              <a16:creationId xmlns:a16="http://schemas.microsoft.com/office/drawing/2014/main" id="{00000000-0008-0000-0F00-000060000000}"/>
            </a:ext>
          </a:extLst>
        </xdr:cNvPr>
        <xdr:cNvCxnSpPr/>
      </xdr:nvCxnSpPr>
      <xdr:spPr>
        <a:xfrm>
          <a:off x="1793394" y="2332182"/>
          <a:ext cx="1154545" cy="0"/>
        </a:xfrm>
        <a:prstGeom prst="line">
          <a:avLst/>
        </a:prstGeom>
        <a:ln w="28575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377152</xdr:colOff>
      <xdr:row>75</xdr:row>
      <xdr:rowOff>38484</xdr:rowOff>
    </xdr:from>
    <xdr:to>
      <xdr:col>24</xdr:col>
      <xdr:colOff>481061</xdr:colOff>
      <xdr:row>75</xdr:row>
      <xdr:rowOff>61576</xdr:rowOff>
    </xdr:to>
    <xdr:cxnSp macro="">
      <xdr:nvCxnSpPr>
        <xdr:cNvPr id="107" name="Straight Connector 106">
          <a:extLst>
            <a:ext uri="{FF2B5EF4-FFF2-40B4-BE49-F238E27FC236}">
              <a16:creationId xmlns:a16="http://schemas.microsoft.com/office/drawing/2014/main" id="{00000000-0008-0000-0F00-00006B000000}"/>
            </a:ext>
          </a:extLst>
        </xdr:cNvPr>
        <xdr:cNvCxnSpPr/>
      </xdr:nvCxnSpPr>
      <xdr:spPr>
        <a:xfrm flipV="1">
          <a:off x="2076899" y="13989242"/>
          <a:ext cx="14971889" cy="23092"/>
        </a:xfrm>
        <a:prstGeom prst="line">
          <a:avLst/>
        </a:prstGeom>
        <a:ln w="28575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1237769</xdr:colOff>
      <xdr:row>12</xdr:row>
      <xdr:rowOff>80530</xdr:rowOff>
    </xdr:from>
    <xdr:to>
      <xdr:col>1</xdr:col>
      <xdr:colOff>1313969</xdr:colOff>
      <xdr:row>12</xdr:row>
      <xdr:rowOff>156730</xdr:rowOff>
    </xdr:to>
    <xdr:sp macro="" textlink="">
      <xdr:nvSpPr>
        <xdr:cNvPr id="114" name="Rectangle 113">
          <a:extLst>
            <a:ext uri="{FF2B5EF4-FFF2-40B4-BE49-F238E27FC236}">
              <a16:creationId xmlns:a16="http://schemas.microsoft.com/office/drawing/2014/main" id="{00000000-0008-0000-0F00-000072000000}"/>
            </a:ext>
          </a:extLst>
        </xdr:cNvPr>
        <xdr:cNvSpPr/>
      </xdr:nvSpPr>
      <xdr:spPr>
        <a:xfrm>
          <a:off x="2908011" y="2297257"/>
          <a:ext cx="76200" cy="76200"/>
        </a:xfrm>
        <a:prstGeom prst="rect">
          <a:avLst/>
        </a:prstGeom>
        <a:solidFill>
          <a:srgbClr val="FFFF00"/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323273</xdr:colOff>
      <xdr:row>72</xdr:row>
      <xdr:rowOff>134579</xdr:rowOff>
    </xdr:from>
    <xdr:to>
      <xdr:col>1</xdr:col>
      <xdr:colOff>430261</xdr:colOff>
      <xdr:row>73</xdr:row>
      <xdr:rowOff>61576</xdr:rowOff>
    </xdr:to>
    <xdr:sp macro="" textlink="">
      <xdr:nvSpPr>
        <xdr:cNvPr id="118" name="Rectangle 117">
          <a:extLst>
            <a:ext uri="{FF2B5EF4-FFF2-40B4-BE49-F238E27FC236}">
              <a16:creationId xmlns:a16="http://schemas.microsoft.com/office/drawing/2014/main" id="{00000000-0008-0000-0F00-000076000000}"/>
            </a:ext>
          </a:extLst>
        </xdr:cNvPr>
        <xdr:cNvSpPr/>
      </xdr:nvSpPr>
      <xdr:spPr>
        <a:xfrm>
          <a:off x="1993515" y="13619670"/>
          <a:ext cx="106988" cy="111724"/>
        </a:xfrm>
        <a:prstGeom prst="rect">
          <a:avLst/>
        </a:prstGeom>
        <a:solidFill>
          <a:srgbClr val="FFFF00"/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377152</xdr:colOff>
      <xdr:row>73</xdr:row>
      <xdr:rowOff>61574</xdr:rowOff>
    </xdr:from>
    <xdr:to>
      <xdr:col>1</xdr:col>
      <xdr:colOff>384849</xdr:colOff>
      <xdr:row>74</xdr:row>
      <xdr:rowOff>61576</xdr:rowOff>
    </xdr:to>
    <xdr:cxnSp macro="">
      <xdr:nvCxnSpPr>
        <xdr:cNvPr id="127" name="Straight Connector 126">
          <a:extLst>
            <a:ext uri="{FF2B5EF4-FFF2-40B4-BE49-F238E27FC236}">
              <a16:creationId xmlns:a16="http://schemas.microsoft.com/office/drawing/2014/main" id="{00000000-0008-0000-0F00-00007F000000}"/>
            </a:ext>
          </a:extLst>
        </xdr:cNvPr>
        <xdr:cNvCxnSpPr/>
      </xdr:nvCxnSpPr>
      <xdr:spPr>
        <a:xfrm flipH="1" flipV="1">
          <a:off x="2047394" y="13731392"/>
          <a:ext cx="7697" cy="184729"/>
        </a:xfrm>
        <a:prstGeom prst="line">
          <a:avLst/>
        </a:prstGeom>
        <a:ln w="28575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252123</xdr:colOff>
      <xdr:row>68</xdr:row>
      <xdr:rowOff>181925</xdr:rowOff>
    </xdr:from>
    <xdr:to>
      <xdr:col>30</xdr:col>
      <xdr:colOff>520531</xdr:colOff>
      <xdr:row>70</xdr:row>
      <xdr:rowOff>75440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F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21377004">
          <a:off x="18647881" y="12830612"/>
          <a:ext cx="2096438" cy="265535"/>
        </a:xfrm>
        <a:prstGeom prst="rect">
          <a:avLst/>
        </a:prstGeom>
      </xdr:spPr>
    </xdr:pic>
    <xdr:clientData/>
  </xdr:twoCellAnchor>
  <xdr:twoCellAnchor editAs="oneCell">
    <xdr:from>
      <xdr:col>27</xdr:col>
      <xdr:colOff>312215</xdr:colOff>
      <xdr:row>70</xdr:row>
      <xdr:rowOff>58199</xdr:rowOff>
    </xdr:from>
    <xdr:to>
      <xdr:col>30</xdr:col>
      <xdr:colOff>526635</xdr:colOff>
      <xdr:row>71</xdr:row>
      <xdr:rowOff>130885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 rot="21377004">
          <a:off x="18707973" y="13078906"/>
          <a:ext cx="2042450" cy="258696"/>
        </a:xfrm>
        <a:prstGeom prst="rect">
          <a:avLst/>
        </a:prstGeom>
      </xdr:spPr>
    </xdr:pic>
    <xdr:clientData/>
  </xdr:twoCellAnchor>
  <xdr:twoCellAnchor editAs="oneCell">
    <xdr:from>
      <xdr:col>23</xdr:col>
      <xdr:colOff>256922</xdr:colOff>
      <xdr:row>69</xdr:row>
      <xdr:rowOff>56181</xdr:rowOff>
    </xdr:from>
    <xdr:to>
      <xdr:col>27</xdr:col>
      <xdr:colOff>272075</xdr:colOff>
      <xdr:row>71</xdr:row>
      <xdr:rowOff>28934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21372768">
          <a:off x="16215306" y="12890878"/>
          <a:ext cx="2452527" cy="344773"/>
        </a:xfrm>
        <a:prstGeom prst="rect">
          <a:avLst/>
        </a:prstGeom>
      </xdr:spPr>
    </xdr:pic>
    <xdr:clientData/>
  </xdr:twoCellAnchor>
  <xdr:twoCellAnchor>
    <xdr:from>
      <xdr:col>24</xdr:col>
      <xdr:colOff>429746</xdr:colOff>
      <xdr:row>70</xdr:row>
      <xdr:rowOff>43617</xdr:rowOff>
    </xdr:from>
    <xdr:to>
      <xdr:col>24</xdr:col>
      <xdr:colOff>514414</xdr:colOff>
      <xdr:row>70</xdr:row>
      <xdr:rowOff>166767</xdr:rowOff>
    </xdr:to>
    <xdr:sp macro="" textlink="">
      <xdr:nvSpPr>
        <xdr:cNvPr id="120" name="Rectangle 119">
          <a:extLst>
            <a:ext uri="{FF2B5EF4-FFF2-40B4-BE49-F238E27FC236}">
              <a16:creationId xmlns:a16="http://schemas.microsoft.com/office/drawing/2014/main" id="{00000000-0008-0000-0F00-000078000000}"/>
            </a:ext>
          </a:extLst>
        </xdr:cNvPr>
        <xdr:cNvSpPr/>
      </xdr:nvSpPr>
      <xdr:spPr>
        <a:xfrm>
          <a:off x="16997473" y="13064324"/>
          <a:ext cx="84668" cy="123150"/>
        </a:xfrm>
        <a:prstGeom prst="rect">
          <a:avLst/>
        </a:prstGeom>
        <a:solidFill>
          <a:srgbClr val="FFFF00"/>
        </a:solidFill>
        <a:ln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24</xdr:col>
      <xdr:colOff>469514</xdr:colOff>
      <xdr:row>70</xdr:row>
      <xdr:rowOff>166768</xdr:rowOff>
    </xdr:from>
    <xdr:to>
      <xdr:col>24</xdr:col>
      <xdr:colOff>474647</xdr:colOff>
      <xdr:row>75</xdr:row>
      <xdr:rowOff>44899</xdr:rowOff>
    </xdr:to>
    <xdr:cxnSp macro="">
      <xdr:nvCxnSpPr>
        <xdr:cNvPr id="140" name="Straight Connector 139">
          <a:extLst>
            <a:ext uri="{FF2B5EF4-FFF2-40B4-BE49-F238E27FC236}">
              <a16:creationId xmlns:a16="http://schemas.microsoft.com/office/drawing/2014/main" id="{00000000-0008-0000-0F00-00008C000000}"/>
            </a:ext>
          </a:extLst>
        </xdr:cNvPr>
        <xdr:cNvCxnSpPr/>
      </xdr:nvCxnSpPr>
      <xdr:spPr>
        <a:xfrm>
          <a:off x="17037241" y="13187475"/>
          <a:ext cx="5133" cy="808182"/>
        </a:xfrm>
        <a:prstGeom prst="line">
          <a:avLst/>
        </a:prstGeom>
        <a:ln w="28575">
          <a:solidFill>
            <a:srgbClr val="00B0F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211665</xdr:colOff>
      <xdr:row>69</xdr:row>
      <xdr:rowOff>115455</xdr:rowOff>
    </xdr:from>
    <xdr:to>
      <xdr:col>29</xdr:col>
      <xdr:colOff>391263</xdr:colOff>
      <xdr:row>70</xdr:row>
      <xdr:rowOff>160354</xdr:rowOff>
    </xdr:to>
    <xdr:cxnSp macro="">
      <xdr:nvCxnSpPr>
        <xdr:cNvPr id="75" name="Straight Connector 74">
          <a:extLst>
            <a:ext uri="{FF2B5EF4-FFF2-40B4-BE49-F238E27FC236}">
              <a16:creationId xmlns:a16="http://schemas.microsoft.com/office/drawing/2014/main" id="{00000000-0008-0000-0F00-00004B000000}"/>
            </a:ext>
          </a:extLst>
        </xdr:cNvPr>
        <xdr:cNvCxnSpPr/>
      </xdr:nvCxnSpPr>
      <xdr:spPr>
        <a:xfrm>
          <a:off x="19826109" y="12950152"/>
          <a:ext cx="179598" cy="230909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229368</xdr:colOff>
      <xdr:row>69</xdr:row>
      <xdr:rowOff>141111</xdr:rowOff>
    </xdr:from>
    <xdr:to>
      <xdr:col>29</xdr:col>
      <xdr:colOff>352778</xdr:colOff>
      <xdr:row>71</xdr:row>
      <xdr:rowOff>11291</xdr:rowOff>
    </xdr:to>
    <xdr:cxnSp macro="">
      <xdr:nvCxnSpPr>
        <xdr:cNvPr id="85" name="Straight Connector 84">
          <a:extLst>
            <a:ext uri="{FF2B5EF4-FFF2-40B4-BE49-F238E27FC236}">
              <a16:creationId xmlns:a16="http://schemas.microsoft.com/office/drawing/2014/main" id="{00000000-0008-0000-0F00-000055000000}"/>
            </a:ext>
          </a:extLst>
        </xdr:cNvPr>
        <xdr:cNvCxnSpPr/>
      </xdr:nvCxnSpPr>
      <xdr:spPr>
        <a:xfrm flipV="1">
          <a:off x="19843812" y="12975808"/>
          <a:ext cx="123410" cy="242200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410506</xdr:colOff>
      <xdr:row>14</xdr:row>
      <xdr:rowOff>115455</xdr:rowOff>
    </xdr:from>
    <xdr:to>
      <xdr:col>1</xdr:col>
      <xdr:colOff>974951</xdr:colOff>
      <xdr:row>14</xdr:row>
      <xdr:rowOff>121869</xdr:rowOff>
    </xdr:to>
    <xdr:cxnSp macro="">
      <xdr:nvCxnSpPr>
        <xdr:cNvPr id="125" name="Straight Connector 124">
          <a:extLst>
            <a:ext uri="{FF2B5EF4-FFF2-40B4-BE49-F238E27FC236}">
              <a16:creationId xmlns:a16="http://schemas.microsoft.com/office/drawing/2014/main" id="{00000000-0008-0000-0F00-00007D000000}"/>
            </a:ext>
          </a:extLst>
        </xdr:cNvPr>
        <xdr:cNvCxnSpPr/>
      </xdr:nvCxnSpPr>
      <xdr:spPr>
        <a:xfrm>
          <a:off x="2110253" y="2719596"/>
          <a:ext cx="564445" cy="6414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455404</xdr:colOff>
      <xdr:row>47</xdr:row>
      <xdr:rowOff>6414</xdr:rowOff>
    </xdr:from>
    <xdr:to>
      <xdr:col>27</xdr:col>
      <xdr:colOff>493888</xdr:colOff>
      <xdr:row>71</xdr:row>
      <xdr:rowOff>51313</xdr:rowOff>
    </xdr:to>
    <xdr:cxnSp macro="">
      <xdr:nvCxnSpPr>
        <xdr:cNvPr id="129" name="Straight Connector 128">
          <a:extLst>
            <a:ext uri="{FF2B5EF4-FFF2-40B4-BE49-F238E27FC236}">
              <a16:creationId xmlns:a16="http://schemas.microsoft.com/office/drawing/2014/main" id="{00000000-0008-0000-0F00-000081000000}"/>
            </a:ext>
          </a:extLst>
        </xdr:cNvPr>
        <xdr:cNvCxnSpPr/>
      </xdr:nvCxnSpPr>
      <xdr:spPr>
        <a:xfrm flipH="1" flipV="1">
          <a:off x="18851162" y="8748889"/>
          <a:ext cx="38484" cy="4509141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468232</xdr:colOff>
      <xdr:row>71</xdr:row>
      <xdr:rowOff>38485</xdr:rowOff>
    </xdr:from>
    <xdr:to>
      <xdr:col>28</xdr:col>
      <xdr:colOff>78511</xdr:colOff>
      <xdr:row>71</xdr:row>
      <xdr:rowOff>38485</xdr:rowOff>
    </xdr:to>
    <xdr:cxnSp macro="">
      <xdr:nvCxnSpPr>
        <xdr:cNvPr id="131" name="Straight Connector 130">
          <a:extLst>
            <a:ext uri="{FF2B5EF4-FFF2-40B4-BE49-F238E27FC236}">
              <a16:creationId xmlns:a16="http://schemas.microsoft.com/office/drawing/2014/main" id="{00000000-0008-0000-0F00-000083000000}"/>
            </a:ext>
          </a:extLst>
        </xdr:cNvPr>
        <xdr:cNvCxnSpPr/>
      </xdr:nvCxnSpPr>
      <xdr:spPr>
        <a:xfrm>
          <a:off x="18863990" y="13245202"/>
          <a:ext cx="219622" cy="0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602930</xdr:colOff>
      <xdr:row>46</xdr:row>
      <xdr:rowOff>186009</xdr:rowOff>
    </xdr:from>
    <xdr:to>
      <xdr:col>27</xdr:col>
      <xdr:colOff>463360</xdr:colOff>
      <xdr:row>47</xdr:row>
      <xdr:rowOff>6414</xdr:rowOff>
    </xdr:to>
    <xdr:cxnSp macro="">
      <xdr:nvCxnSpPr>
        <xdr:cNvPr id="150" name="Straight Connector 149">
          <a:extLst>
            <a:ext uri="{FF2B5EF4-FFF2-40B4-BE49-F238E27FC236}">
              <a16:creationId xmlns:a16="http://schemas.microsoft.com/office/drawing/2014/main" id="{00000000-0008-0000-0F00-000096000000}"/>
            </a:ext>
          </a:extLst>
        </xdr:cNvPr>
        <xdr:cNvCxnSpPr/>
      </xdr:nvCxnSpPr>
      <xdr:spPr>
        <a:xfrm flipV="1">
          <a:off x="15951970" y="8742474"/>
          <a:ext cx="2907148" cy="6415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32071</xdr:colOff>
      <xdr:row>71</xdr:row>
      <xdr:rowOff>6414</xdr:rowOff>
    </xdr:from>
    <xdr:to>
      <xdr:col>28</xdr:col>
      <xdr:colOff>108271</xdr:colOff>
      <xdr:row>71</xdr:row>
      <xdr:rowOff>82614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00000000-0008-0000-0F00-00009F000000}"/>
            </a:ext>
          </a:extLst>
        </xdr:cNvPr>
        <xdr:cNvSpPr/>
      </xdr:nvSpPr>
      <xdr:spPr>
        <a:xfrm>
          <a:off x="19037172" y="13213131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27</xdr:col>
      <xdr:colOff>601390</xdr:colOff>
      <xdr:row>69</xdr:row>
      <xdr:rowOff>126743</xdr:rowOff>
    </xdr:from>
    <xdr:to>
      <xdr:col>28</xdr:col>
      <xdr:colOff>68247</xdr:colOff>
      <xdr:row>70</xdr:row>
      <xdr:rowOff>16933</xdr:rowOff>
    </xdr:to>
    <xdr:sp macro="" textlink="">
      <xdr:nvSpPr>
        <xdr:cNvPr id="161" name="Rectangle 160">
          <a:extLst>
            <a:ext uri="{FF2B5EF4-FFF2-40B4-BE49-F238E27FC236}">
              <a16:creationId xmlns:a16="http://schemas.microsoft.com/office/drawing/2014/main" id="{00000000-0008-0000-0F00-0000A1000000}"/>
            </a:ext>
          </a:extLst>
        </xdr:cNvPr>
        <xdr:cNvSpPr/>
      </xdr:nvSpPr>
      <xdr:spPr>
        <a:xfrm>
          <a:off x="18997148" y="12961440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22</xdr:col>
      <xdr:colOff>400243</xdr:colOff>
      <xdr:row>40</xdr:row>
      <xdr:rowOff>148289</xdr:rowOff>
    </xdr:from>
    <xdr:to>
      <xdr:col>22</xdr:col>
      <xdr:colOff>476443</xdr:colOff>
      <xdr:row>41</xdr:row>
      <xdr:rowOff>38479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00000000-0008-0000-0F00-0000AB000000}"/>
            </a:ext>
          </a:extLst>
        </xdr:cNvPr>
        <xdr:cNvSpPr/>
      </xdr:nvSpPr>
      <xdr:spPr>
        <a:xfrm>
          <a:off x="15749283" y="7588693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22</xdr:col>
      <xdr:colOff>546228</xdr:colOff>
      <xdr:row>40</xdr:row>
      <xdr:rowOff>159578</xdr:rowOff>
    </xdr:from>
    <xdr:to>
      <xdr:col>23</xdr:col>
      <xdr:colOff>13084</xdr:colOff>
      <xdr:row>41</xdr:row>
      <xdr:rowOff>49768</xdr:rowOff>
    </xdr:to>
    <xdr:sp macro="" textlink="">
      <xdr:nvSpPr>
        <xdr:cNvPr id="177" name="Rectangle 176">
          <a:extLst>
            <a:ext uri="{FF2B5EF4-FFF2-40B4-BE49-F238E27FC236}">
              <a16:creationId xmlns:a16="http://schemas.microsoft.com/office/drawing/2014/main" id="{00000000-0008-0000-0F00-0000B1000000}"/>
            </a:ext>
          </a:extLst>
        </xdr:cNvPr>
        <xdr:cNvSpPr/>
      </xdr:nvSpPr>
      <xdr:spPr>
        <a:xfrm>
          <a:off x="15895268" y="7599982"/>
          <a:ext cx="76200" cy="76200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22</xdr:col>
      <xdr:colOff>590101</xdr:colOff>
      <xdr:row>41</xdr:row>
      <xdr:rowOff>64141</xdr:rowOff>
    </xdr:from>
    <xdr:to>
      <xdr:col>22</xdr:col>
      <xdr:colOff>590101</xdr:colOff>
      <xdr:row>47</xdr:row>
      <xdr:rowOff>19242</xdr:rowOff>
    </xdr:to>
    <xdr:cxnSp macro="">
      <xdr:nvCxnSpPr>
        <xdr:cNvPr id="197" name="Straight Connector 196">
          <a:extLst>
            <a:ext uri="{FF2B5EF4-FFF2-40B4-BE49-F238E27FC236}">
              <a16:creationId xmlns:a16="http://schemas.microsoft.com/office/drawing/2014/main" id="{00000000-0008-0000-0F00-0000C5000000}"/>
            </a:ext>
          </a:extLst>
        </xdr:cNvPr>
        <xdr:cNvCxnSpPr/>
      </xdr:nvCxnSpPr>
      <xdr:spPr>
        <a:xfrm>
          <a:off x="15939141" y="7690555"/>
          <a:ext cx="0" cy="1071162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434622</xdr:colOff>
      <xdr:row>41</xdr:row>
      <xdr:rowOff>62602</xdr:rowOff>
    </xdr:from>
    <xdr:to>
      <xdr:col>22</xdr:col>
      <xdr:colOff>442576</xdr:colOff>
      <xdr:row>48</xdr:row>
      <xdr:rowOff>38485</xdr:rowOff>
    </xdr:to>
    <xdr:cxnSp macro="">
      <xdr:nvCxnSpPr>
        <xdr:cNvPr id="212" name="Straight Connector 211">
          <a:extLst>
            <a:ext uri="{FF2B5EF4-FFF2-40B4-BE49-F238E27FC236}">
              <a16:creationId xmlns:a16="http://schemas.microsoft.com/office/drawing/2014/main" id="{00000000-0008-0000-0F00-0000D4000000}"/>
            </a:ext>
          </a:extLst>
        </xdr:cNvPr>
        <xdr:cNvCxnSpPr/>
      </xdr:nvCxnSpPr>
      <xdr:spPr>
        <a:xfrm>
          <a:off x="15783662" y="7689016"/>
          <a:ext cx="7954" cy="1277954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442577</xdr:colOff>
      <xdr:row>48</xdr:row>
      <xdr:rowOff>19241</xdr:rowOff>
    </xdr:from>
    <xdr:to>
      <xdr:col>27</xdr:col>
      <xdr:colOff>314293</xdr:colOff>
      <xdr:row>48</xdr:row>
      <xdr:rowOff>19242</xdr:rowOff>
    </xdr:to>
    <xdr:cxnSp macro="">
      <xdr:nvCxnSpPr>
        <xdr:cNvPr id="223" name="Straight Connector 222">
          <a:extLst>
            <a:ext uri="{FF2B5EF4-FFF2-40B4-BE49-F238E27FC236}">
              <a16:creationId xmlns:a16="http://schemas.microsoft.com/office/drawing/2014/main" id="{00000000-0008-0000-0F00-0000DF000000}"/>
            </a:ext>
          </a:extLst>
        </xdr:cNvPr>
        <xdr:cNvCxnSpPr/>
      </xdr:nvCxnSpPr>
      <xdr:spPr>
        <a:xfrm>
          <a:off x="15791617" y="8947726"/>
          <a:ext cx="2918434" cy="1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319167</xdr:colOff>
      <xdr:row>47</xdr:row>
      <xdr:rowOff>184471</xdr:rowOff>
    </xdr:from>
    <xdr:to>
      <xdr:col>27</xdr:col>
      <xdr:colOff>391262</xdr:colOff>
      <xdr:row>69</xdr:row>
      <xdr:rowOff>160354</xdr:rowOff>
    </xdr:to>
    <xdr:cxnSp macro="">
      <xdr:nvCxnSpPr>
        <xdr:cNvPr id="228" name="Straight Connector 227">
          <a:extLst>
            <a:ext uri="{FF2B5EF4-FFF2-40B4-BE49-F238E27FC236}">
              <a16:creationId xmlns:a16="http://schemas.microsoft.com/office/drawing/2014/main" id="{00000000-0008-0000-0F00-0000E4000000}"/>
            </a:ext>
          </a:extLst>
        </xdr:cNvPr>
        <xdr:cNvCxnSpPr/>
      </xdr:nvCxnSpPr>
      <xdr:spPr>
        <a:xfrm flipH="1" flipV="1">
          <a:off x="18714925" y="8926946"/>
          <a:ext cx="72095" cy="4068105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397676</xdr:colOff>
      <xdr:row>69</xdr:row>
      <xdr:rowOff>184471</xdr:rowOff>
    </xdr:from>
    <xdr:to>
      <xdr:col>28</xdr:col>
      <xdr:colOff>2</xdr:colOff>
      <xdr:row>70</xdr:row>
      <xdr:rowOff>0</xdr:rowOff>
    </xdr:to>
    <xdr:cxnSp macro="">
      <xdr:nvCxnSpPr>
        <xdr:cNvPr id="299" name="Straight Connector 298">
          <a:extLst>
            <a:ext uri="{FF2B5EF4-FFF2-40B4-BE49-F238E27FC236}">
              <a16:creationId xmlns:a16="http://schemas.microsoft.com/office/drawing/2014/main" id="{00000000-0008-0000-0F00-00002B010000}"/>
            </a:ext>
          </a:extLst>
        </xdr:cNvPr>
        <xdr:cNvCxnSpPr/>
      </xdr:nvCxnSpPr>
      <xdr:spPr>
        <a:xfrm flipV="1">
          <a:off x="18793434" y="13019168"/>
          <a:ext cx="211669" cy="1539"/>
        </a:xfrm>
        <a:prstGeom prst="line">
          <a:avLst/>
        </a:prstGeom>
        <a:ln w="28575">
          <a:solidFill>
            <a:srgbClr val="00B05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298668</xdr:colOff>
      <xdr:row>68</xdr:row>
      <xdr:rowOff>1</xdr:rowOff>
    </xdr:from>
    <xdr:to>
      <xdr:col>24</xdr:col>
      <xdr:colOff>301465</xdr:colOff>
      <xdr:row>106</xdr:row>
      <xdr:rowOff>166767</xdr:rowOff>
    </xdr:to>
    <xdr:cxnSp macro="">
      <xdr:nvCxnSpPr>
        <xdr:cNvPr id="309" name="Straight Connector 308">
          <a:extLst>
            <a:ext uri="{FF2B5EF4-FFF2-40B4-BE49-F238E27FC236}">
              <a16:creationId xmlns:a16="http://schemas.microsoft.com/office/drawing/2014/main" id="{00000000-0008-0000-0F00-000035010000}"/>
            </a:ext>
          </a:extLst>
        </xdr:cNvPr>
        <xdr:cNvCxnSpPr/>
      </xdr:nvCxnSpPr>
      <xdr:spPr>
        <a:xfrm>
          <a:off x="16866395" y="12648688"/>
          <a:ext cx="2797" cy="7235150"/>
        </a:xfrm>
        <a:prstGeom prst="line">
          <a:avLst/>
        </a:prstGeom>
        <a:ln w="15875"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323850</xdr:colOff>
      <xdr:row>1</xdr:row>
      <xdr:rowOff>0</xdr:rowOff>
    </xdr:from>
    <xdr:to>
      <xdr:col>6</xdr:col>
      <xdr:colOff>209550</xdr:colOff>
      <xdr:row>4</xdr:row>
      <xdr:rowOff>47625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SpPr txBox="1"/>
      </xdr:nvSpPr>
      <xdr:spPr>
        <a:xfrm>
          <a:off x="10591800" y="361950"/>
          <a:ext cx="1714500" cy="685800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ar-JO" sz="1200" b="1">
              <a:solidFill>
                <a:srgbClr val="FF0000"/>
              </a:solidFill>
            </a:rPr>
            <a:t>ما</a:t>
          </a:r>
          <a:r>
            <a:rPr lang="ar-JO" sz="1200" b="1" baseline="0">
              <a:solidFill>
                <a:srgbClr val="FF0000"/>
              </a:solidFill>
            </a:rPr>
            <a:t> تم ذكره في هذا الجدول هو فقط على سبيل المثال لا الحصر ولا تعتمد أرقامه </a:t>
          </a:r>
          <a:endParaRPr 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1443990</xdr:colOff>
      <xdr:row>1</xdr:row>
      <xdr:rowOff>222885</xdr:rowOff>
    </xdr:from>
    <xdr:to>
      <xdr:col>1</xdr:col>
      <xdr:colOff>4872990</xdr:colOff>
      <xdr:row>17</xdr:row>
      <xdr:rowOff>120015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1809750" y="588645"/>
          <a:ext cx="3429000" cy="310515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390525</xdr:colOff>
      <xdr:row>3</xdr:row>
      <xdr:rowOff>66674</xdr:rowOff>
    </xdr:from>
    <xdr:to>
      <xdr:col>17</xdr:col>
      <xdr:colOff>266700</xdr:colOff>
      <xdr:row>23</xdr:row>
      <xdr:rowOff>152400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SpPr txBox="1"/>
      </xdr:nvSpPr>
      <xdr:spPr>
        <a:xfrm>
          <a:off x="4048125" y="638174"/>
          <a:ext cx="6581775" cy="3895726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r">
            <a:buFont typeface="Arial" panose="020B0604020202020204" pitchFamily="34" charset="0"/>
            <a:buNone/>
          </a:pPr>
          <a:endParaRPr lang="ar-JO" sz="1100" b="1" baseline="0">
            <a:solidFill>
              <a:schemeClr val="accent1"/>
            </a:solidFill>
          </a:endParaRPr>
        </a:p>
      </xdr:txBody>
    </xdr:sp>
    <xdr:clientData/>
  </xdr:twoCellAnchor>
  <xdr:twoCellAnchor editAs="oneCell">
    <xdr:from>
      <xdr:col>8</xdr:col>
      <xdr:colOff>9527</xdr:colOff>
      <xdr:row>0</xdr:row>
      <xdr:rowOff>0</xdr:rowOff>
    </xdr:from>
    <xdr:to>
      <xdr:col>15</xdr:col>
      <xdr:colOff>264575</xdr:colOff>
      <xdr:row>15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4886327" y="0"/>
          <a:ext cx="4522248" cy="285750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44450</xdr:colOff>
          <xdr:row>5</xdr:row>
          <xdr:rowOff>44450</xdr:rowOff>
        </xdr:from>
        <xdr:to>
          <xdr:col>16</xdr:col>
          <xdr:colOff>520700</xdr:colOff>
          <xdr:row>22</xdr:row>
          <xdr:rowOff>114300</xdr:rowOff>
        </xdr:to>
        <xdr:sp macro="" textlink="">
          <xdr:nvSpPr>
            <xdr:cNvPr id="10242" name="Object 2" hidden="1">
              <a:extLst>
                <a:ext uri="{63B3BB69-23CF-44E3-9099-C40C66FF867C}">
                  <a14:compatExt spid="_x0000_s10242"/>
                </a:ext>
                <a:ext uri="{FF2B5EF4-FFF2-40B4-BE49-F238E27FC236}">
                  <a16:creationId xmlns:a16="http://schemas.microsoft.com/office/drawing/2014/main" id="{00000000-0008-0000-1100-000002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352425</xdr:colOff>
      <xdr:row>3</xdr:row>
      <xdr:rowOff>19050</xdr:rowOff>
    </xdr:from>
    <xdr:to>
      <xdr:col>9</xdr:col>
      <xdr:colOff>190500</xdr:colOff>
      <xdr:row>18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5238750" y="733425"/>
          <a:ext cx="3429000" cy="31432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337500</xdr:colOff>
      <xdr:row>13</xdr:row>
      <xdr:rowOff>130786</xdr:rowOff>
    </xdr:from>
    <xdr:to>
      <xdr:col>9</xdr:col>
      <xdr:colOff>112011</xdr:colOff>
      <xdr:row>28</xdr:row>
      <xdr:rowOff>128711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6184684" y="2859990"/>
          <a:ext cx="3413449" cy="3030374"/>
        </a:xfrm>
        <a:prstGeom prst="rect">
          <a:avLst/>
        </a:prstGeom>
      </xdr:spPr>
    </xdr:pic>
    <xdr:clientData/>
  </xdr:twoCellAnchor>
  <xdr:twoCellAnchor editAs="oneCell">
    <xdr:from>
      <xdr:col>8</xdr:col>
      <xdr:colOff>101081</xdr:colOff>
      <xdr:row>0</xdr:row>
      <xdr:rowOff>0</xdr:rowOff>
    </xdr:from>
    <xdr:to>
      <xdr:col>10</xdr:col>
      <xdr:colOff>3467878</xdr:colOff>
      <xdr:row>6</xdr:row>
      <xdr:rowOff>22183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0714" y="0"/>
          <a:ext cx="6189307" cy="1336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101082</xdr:colOff>
      <xdr:row>6</xdr:row>
      <xdr:rowOff>12599</xdr:rowOff>
    </xdr:from>
    <xdr:to>
      <xdr:col>10</xdr:col>
      <xdr:colOff>3537858</xdr:colOff>
      <xdr:row>12</xdr:row>
      <xdr:rowOff>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0715" y="1326660"/>
          <a:ext cx="6259286" cy="1200881"/>
        </a:xfrm>
        <a:prstGeom prst="rect">
          <a:avLst/>
        </a:prstGeom>
      </xdr:spPr>
    </xdr:pic>
    <xdr:clientData/>
  </xdr:twoCellAnchor>
  <xdr:twoCellAnchor editAs="oneCell">
    <xdr:from>
      <xdr:col>2</xdr:col>
      <xdr:colOff>287693</xdr:colOff>
      <xdr:row>27</xdr:row>
      <xdr:rowOff>178837</xdr:rowOff>
    </xdr:from>
    <xdr:to>
      <xdr:col>9</xdr:col>
      <xdr:colOff>46653</xdr:colOff>
      <xdr:row>30</xdr:row>
      <xdr:rowOff>315761</xdr:rowOff>
    </xdr:to>
    <xdr:pic>
      <xdr:nvPicPr>
        <xdr:cNvPr id="9" name="Picture 8" descr="UMPTe board Introduction-Huawei Enterprise Support Community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6611" y="5746102"/>
          <a:ext cx="5038531" cy="7434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513183</xdr:colOff>
      <xdr:row>31</xdr:row>
      <xdr:rowOff>23325</xdr:rowOff>
    </xdr:from>
    <xdr:to>
      <xdr:col>7</xdr:col>
      <xdr:colOff>653141</xdr:colOff>
      <xdr:row>37</xdr:row>
      <xdr:rowOff>139959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900" t="4000" r="5635"/>
        <a:stretch/>
      </xdr:blipFill>
      <xdr:spPr>
        <a:xfrm>
          <a:off x="4222101" y="6546978"/>
          <a:ext cx="3942183" cy="199830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9</xdr:col>
      <xdr:colOff>304800</xdr:colOff>
      <xdr:row>29</xdr:row>
      <xdr:rowOff>114300</xdr:rowOff>
    </xdr:to>
    <xdr:sp macro="" textlink="">
      <xdr:nvSpPr>
        <xdr:cNvPr id="7199" name="AutoShape 31" descr="LTE BBU Hw UMPTe2 WD22UMPTE2 03057252 Hw BBU3900 Board UMPTe2">
          <a:extLst>
            <a:ext uri="{FF2B5EF4-FFF2-40B4-BE49-F238E27FC236}">
              <a16:creationId xmlns:a16="http://schemas.microsoft.com/office/drawing/2014/main" id="{00000000-0008-0000-0200-00001F1C0000}"/>
            </a:ext>
          </a:extLst>
        </xdr:cNvPr>
        <xdr:cNvSpPr>
          <a:spLocks noChangeAspect="1" noChangeArrowheads="1"/>
        </xdr:cNvSpPr>
      </xdr:nvSpPr>
      <xdr:spPr bwMode="auto">
        <a:xfrm>
          <a:off x="8991600" y="58216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304800</xdr:colOff>
      <xdr:row>30</xdr:row>
      <xdr:rowOff>304800</xdr:rowOff>
    </xdr:to>
    <xdr:sp macro="" textlink="">
      <xdr:nvSpPr>
        <xdr:cNvPr id="7200" name="AutoShape 32" descr="LTE BBU Hw UMPTe2 WD22UMPTE2 03057252 Hw BBU3900 Board UMPTe2">
          <a:extLst>
            <a:ext uri="{FF2B5EF4-FFF2-40B4-BE49-F238E27FC236}">
              <a16:creationId xmlns:a16="http://schemas.microsoft.com/office/drawing/2014/main" id="{00000000-0008-0000-0200-0000201C0000}"/>
            </a:ext>
          </a:extLst>
        </xdr:cNvPr>
        <xdr:cNvSpPr>
          <a:spLocks noChangeAspect="1" noChangeArrowheads="1"/>
        </xdr:cNvSpPr>
      </xdr:nvSpPr>
      <xdr:spPr bwMode="auto">
        <a:xfrm>
          <a:off x="8991600" y="623316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248816</xdr:colOff>
      <xdr:row>40</xdr:row>
      <xdr:rowOff>108857</xdr:rowOff>
    </xdr:from>
    <xdr:to>
      <xdr:col>8</xdr:col>
      <xdr:colOff>163372</xdr:colOff>
      <xdr:row>43</xdr:row>
      <xdr:rowOff>226640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957734" y="9307286"/>
          <a:ext cx="4587638" cy="708721"/>
        </a:xfrm>
        <a:prstGeom prst="rect">
          <a:avLst/>
        </a:prstGeom>
      </xdr:spPr>
    </xdr:pic>
    <xdr:clientData/>
  </xdr:twoCellAnchor>
  <xdr:twoCellAnchor editAs="oneCell">
    <xdr:from>
      <xdr:col>2</xdr:col>
      <xdr:colOff>466532</xdr:colOff>
      <xdr:row>43</xdr:row>
      <xdr:rowOff>189413</xdr:rowOff>
    </xdr:from>
    <xdr:to>
      <xdr:col>7</xdr:col>
      <xdr:colOff>100596</xdr:colOff>
      <xdr:row>49</xdr:row>
      <xdr:rowOff>15552</xdr:rowOff>
    </xdr:to>
    <xdr:pic>
      <xdr:nvPicPr>
        <xdr:cNvPr id="8" name="Picture 7" descr="HUAWEI WD2DUBBPE200 03057153 UBBPe2 Universal Baseband Processing Unit e2  for Huawei BTS DBS BBU3900 BBU3910 BBU5900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5450" y="9978780"/>
          <a:ext cx="3436289" cy="1715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567613</xdr:colOff>
      <xdr:row>45</xdr:row>
      <xdr:rowOff>77756</xdr:rowOff>
    </xdr:from>
    <xdr:to>
      <xdr:col>10</xdr:col>
      <xdr:colOff>1792514</xdr:colOff>
      <xdr:row>54</xdr:row>
      <xdr:rowOff>147890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47246" y="10255899"/>
          <a:ext cx="4047411" cy="2185073"/>
        </a:xfrm>
        <a:prstGeom prst="rect">
          <a:avLst/>
        </a:prstGeom>
      </xdr:spPr>
    </xdr:pic>
    <xdr:clientData/>
  </xdr:twoCellAnchor>
  <xdr:twoCellAnchor editAs="oneCell">
    <xdr:from>
      <xdr:col>2</xdr:col>
      <xdr:colOff>178836</xdr:colOff>
      <xdr:row>52</xdr:row>
      <xdr:rowOff>23327</xdr:rowOff>
    </xdr:from>
    <xdr:to>
      <xdr:col>8</xdr:col>
      <xdr:colOff>253425</xdr:colOff>
      <xdr:row>53</xdr:row>
      <xdr:rowOff>370022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87754" y="12293082"/>
          <a:ext cx="4747671" cy="723963"/>
        </a:xfrm>
        <a:prstGeom prst="rect">
          <a:avLst/>
        </a:prstGeom>
      </xdr:spPr>
    </xdr:pic>
    <xdr:clientData/>
  </xdr:twoCellAnchor>
  <xdr:twoCellAnchor editAs="oneCell">
    <xdr:from>
      <xdr:col>2</xdr:col>
      <xdr:colOff>217685</xdr:colOff>
      <xdr:row>53</xdr:row>
      <xdr:rowOff>544286</xdr:rowOff>
    </xdr:from>
    <xdr:to>
      <xdr:col>6</xdr:col>
      <xdr:colOff>450980</xdr:colOff>
      <xdr:row>58</xdr:row>
      <xdr:rowOff>371266</xdr:rowOff>
    </xdr:to>
    <xdr:pic>
      <xdr:nvPicPr>
        <xdr:cNvPr id="12" name="Picture 11" descr="Huawei UBBP Board Original Baseband Processing UBBPd4 Board For BBU3910 |  eBay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20" t="27347" r="26" b="25613"/>
        <a:stretch/>
      </xdr:blipFill>
      <xdr:spPr bwMode="auto">
        <a:xfrm>
          <a:off x="3926603" y="13008429"/>
          <a:ext cx="3086907" cy="18000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124411</xdr:colOff>
      <xdr:row>70</xdr:row>
      <xdr:rowOff>168756</xdr:rowOff>
    </xdr:from>
    <xdr:to>
      <xdr:col>5</xdr:col>
      <xdr:colOff>557355</xdr:colOff>
      <xdr:row>78</xdr:row>
      <xdr:rowOff>69979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330962" y="17733634"/>
          <a:ext cx="2680066" cy="1627386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816430</xdr:colOff>
      <xdr:row>70</xdr:row>
      <xdr:rowOff>124407</xdr:rowOff>
    </xdr:from>
    <xdr:to>
      <xdr:col>10</xdr:col>
      <xdr:colOff>1656387</xdr:colOff>
      <xdr:row>77</xdr:row>
      <xdr:rowOff>31101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302552" y="17689285"/>
          <a:ext cx="3055978" cy="1446245"/>
        </a:xfrm>
        <a:prstGeom prst="rect">
          <a:avLst/>
        </a:prstGeom>
      </xdr:spPr>
    </xdr:pic>
    <xdr:clientData/>
  </xdr:twoCellAnchor>
  <xdr:twoCellAnchor editAs="oneCell">
    <xdr:from>
      <xdr:col>6</xdr:col>
      <xdr:colOff>23327</xdr:colOff>
      <xdr:row>69</xdr:row>
      <xdr:rowOff>155904</xdr:rowOff>
    </xdr:from>
    <xdr:to>
      <xdr:col>9</xdr:col>
      <xdr:colOff>708170</xdr:colOff>
      <xdr:row>77</xdr:row>
      <xdr:rowOff>46654</xdr:rowOff>
    </xdr:to>
    <xdr:pic>
      <xdr:nvPicPr>
        <xdr:cNvPr id="15" name="Picture 14" descr="UPEU  UPEUe WD2M0UPEUE00 02311TVH UPEUc WD2MUPEUC 0319897 UPEUd WD2M00PEIUD2 02310SFM  UPEUa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48553"/>
        <a:stretch/>
      </xdr:blipFill>
      <xdr:spPr bwMode="auto">
        <a:xfrm>
          <a:off x="7083490" y="17518618"/>
          <a:ext cx="3110802" cy="1632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132184</xdr:colOff>
      <xdr:row>79</xdr:row>
      <xdr:rowOff>171060</xdr:rowOff>
    </xdr:from>
    <xdr:to>
      <xdr:col>5</xdr:col>
      <xdr:colOff>260215</xdr:colOff>
      <xdr:row>86</xdr:row>
      <xdr:rowOff>86470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338735" y="19656489"/>
          <a:ext cx="2375153" cy="1276124"/>
        </a:xfrm>
        <a:prstGeom prst="rect">
          <a:avLst/>
        </a:prstGeom>
      </xdr:spPr>
    </xdr:pic>
    <xdr:clientData/>
  </xdr:twoCellAnchor>
  <xdr:twoCellAnchor editAs="oneCell">
    <xdr:from>
      <xdr:col>8</xdr:col>
      <xdr:colOff>132184</xdr:colOff>
      <xdr:row>80</xdr:row>
      <xdr:rowOff>62796</xdr:rowOff>
    </xdr:from>
    <xdr:to>
      <xdr:col>10</xdr:col>
      <xdr:colOff>326572</xdr:colOff>
      <xdr:row>85</xdr:row>
      <xdr:rowOff>160133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011817" y="19750388"/>
          <a:ext cx="3016898" cy="1061501"/>
        </a:xfrm>
        <a:prstGeom prst="rect">
          <a:avLst/>
        </a:prstGeom>
      </xdr:spPr>
    </xdr:pic>
    <xdr:clientData/>
  </xdr:twoCellAnchor>
  <xdr:twoCellAnchor editAs="oneCell">
    <xdr:from>
      <xdr:col>5</xdr:col>
      <xdr:colOff>342123</xdr:colOff>
      <xdr:row>79</xdr:row>
      <xdr:rowOff>77754</xdr:rowOff>
    </xdr:from>
    <xdr:to>
      <xdr:col>8</xdr:col>
      <xdr:colOff>77755</xdr:colOff>
      <xdr:row>87</xdr:row>
      <xdr:rowOff>11797</xdr:rowOff>
    </xdr:to>
    <xdr:pic>
      <xdr:nvPicPr>
        <xdr:cNvPr id="19" name="Picture 18" descr="Huawei UEIU WD2M1UEIU Universal Environment Interface Control Unit For  BBU3900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91" t="26959" r="7437" b="9726"/>
        <a:stretch/>
      </xdr:blipFill>
      <xdr:spPr bwMode="auto">
        <a:xfrm>
          <a:off x="6795796" y="19563183"/>
          <a:ext cx="2161592" cy="1481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155511</xdr:colOff>
      <xdr:row>89</xdr:row>
      <xdr:rowOff>112298</xdr:rowOff>
    </xdr:from>
    <xdr:to>
      <xdr:col>1</xdr:col>
      <xdr:colOff>1733940</xdr:colOff>
      <xdr:row>103</xdr:row>
      <xdr:rowOff>6492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10409" y="21526053"/>
          <a:ext cx="1578429" cy="2537867"/>
        </a:xfrm>
        <a:prstGeom prst="rect">
          <a:avLst/>
        </a:prstGeom>
      </xdr:spPr>
    </xdr:pic>
    <xdr:clientData/>
  </xdr:twoCellAnchor>
  <xdr:twoCellAnchor editAs="oneCell">
    <xdr:from>
      <xdr:col>1</xdr:col>
      <xdr:colOff>1858347</xdr:colOff>
      <xdr:row>89</xdr:row>
      <xdr:rowOff>139959</xdr:rowOff>
    </xdr:from>
    <xdr:to>
      <xdr:col>5</xdr:col>
      <xdr:colOff>95514</xdr:colOff>
      <xdr:row>102</xdr:row>
      <xdr:rowOff>168729</xdr:rowOff>
    </xdr:to>
    <xdr:pic>
      <xdr:nvPicPr>
        <xdr:cNvPr id="21" name="Picture 20" descr="Huawei BBU3900 Fan Units - Efficient Cooling Solutions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3245" y="21553714"/>
          <a:ext cx="2435942" cy="2485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3600062</xdr:colOff>
      <xdr:row>0</xdr:row>
      <xdr:rowOff>85531</xdr:rowOff>
    </xdr:from>
    <xdr:to>
      <xdr:col>15</xdr:col>
      <xdr:colOff>233267</xdr:colOff>
      <xdr:row>11</xdr:row>
      <xdr:rowOff>194799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302205" y="85531"/>
          <a:ext cx="4354286" cy="2434146"/>
        </a:xfrm>
        <a:prstGeom prst="rect">
          <a:avLst/>
        </a:prstGeom>
      </xdr:spPr>
    </xdr:pic>
    <xdr:clientData/>
  </xdr:twoCellAnchor>
  <xdr:twoCellAnchor editAs="oneCell">
    <xdr:from>
      <xdr:col>2</xdr:col>
      <xdr:colOff>233265</xdr:colOff>
      <xdr:row>61</xdr:row>
      <xdr:rowOff>72525</xdr:rowOff>
    </xdr:from>
    <xdr:to>
      <xdr:col>4</xdr:col>
      <xdr:colOff>349897</xdr:colOff>
      <xdr:row>69</xdr:row>
      <xdr:rowOff>123008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9816" y="14278382"/>
          <a:ext cx="1757265" cy="17844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1816486</xdr:colOff>
      <xdr:row>16</xdr:row>
      <xdr:rowOff>153939</xdr:rowOff>
    </xdr:from>
    <xdr:to>
      <xdr:col>4</xdr:col>
      <xdr:colOff>995220</xdr:colOff>
      <xdr:row>33</xdr:row>
      <xdr:rowOff>56457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4387274" y="3325091"/>
          <a:ext cx="3419764" cy="30505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46182</xdr:rowOff>
    </xdr:from>
    <xdr:to>
      <xdr:col>1</xdr:col>
      <xdr:colOff>204354</xdr:colOff>
      <xdr:row>32</xdr:row>
      <xdr:rowOff>83974</xdr:rowOff>
    </xdr:to>
    <xdr:pic>
      <xdr:nvPicPr>
        <xdr:cNvPr id="3" name="Picture 2" descr="HUAWEI RRU3953 WD5MJRUCG80 02311HV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17455"/>
          <a:ext cx="2775142" cy="28087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207818</xdr:colOff>
      <xdr:row>17</xdr:row>
      <xdr:rowOff>136850</xdr:rowOff>
    </xdr:from>
    <xdr:to>
      <xdr:col>1</xdr:col>
      <xdr:colOff>2384886</xdr:colOff>
      <xdr:row>31</xdr:row>
      <xdr:rowOff>174845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78606" y="3508123"/>
          <a:ext cx="2177068" cy="26241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147647</xdr:rowOff>
    </xdr:from>
    <xdr:to>
      <xdr:col>1</xdr:col>
      <xdr:colOff>2386060</xdr:colOff>
      <xdr:row>55</xdr:row>
      <xdr:rowOff>16675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105102"/>
          <a:ext cx="4956848" cy="430248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0</xdr:row>
      <xdr:rowOff>177031</xdr:rowOff>
    </xdr:from>
    <xdr:ext cx="2032000" cy="264560"/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0" y="177031"/>
          <a:ext cx="2032000" cy="264560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endParaRPr lang="en-US" sz="1100" b="1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12</xdr:col>
      <xdr:colOff>400242</xdr:colOff>
      <xdr:row>7</xdr:row>
      <xdr:rowOff>107758</xdr:rowOff>
    </xdr:from>
    <xdr:to>
      <xdr:col>12</xdr:col>
      <xdr:colOff>769697</xdr:colOff>
      <xdr:row>9</xdr:row>
      <xdr:rowOff>30788</xdr:rowOff>
    </xdr:to>
    <xdr:sp macro="" textlink="">
      <xdr:nvSpPr>
        <xdr:cNvPr id="8" name="Smiley Fac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13746787" y="1562485"/>
          <a:ext cx="369455" cy="307879"/>
        </a:xfrm>
        <a:prstGeom prst="smileyFace">
          <a:avLst/>
        </a:prstGeom>
        <a:solidFill>
          <a:srgbClr val="FFFF00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10</xdr:col>
      <xdr:colOff>1285393</xdr:colOff>
      <xdr:row>37</xdr:row>
      <xdr:rowOff>84666</xdr:rowOff>
    </xdr:from>
    <xdr:ext cx="1804112" cy="468013"/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9267151" y="7150484"/>
          <a:ext cx="1804112" cy="468013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sz="24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2- RRU5909</a:t>
          </a:r>
        </a:p>
      </xdr:txBody>
    </xdr:sp>
    <xdr:clientData/>
  </xdr:oneCellAnchor>
  <xdr:twoCellAnchor editAs="oneCell">
    <xdr:from>
      <xdr:col>4</xdr:col>
      <xdr:colOff>207817</xdr:colOff>
      <xdr:row>16</xdr:row>
      <xdr:rowOff>146243</xdr:rowOff>
    </xdr:from>
    <xdr:to>
      <xdr:col>4</xdr:col>
      <xdr:colOff>1427829</xdr:colOff>
      <xdr:row>30</xdr:row>
      <xdr:rowOff>153940</xdr:rowOff>
    </xdr:to>
    <xdr:pic>
      <xdr:nvPicPr>
        <xdr:cNvPr id="10" name="Picture 9" descr="HUAWEI RRU5909 for Multi - Mode (2*60W) huawei rru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168" r="29374"/>
        <a:stretch/>
      </xdr:blipFill>
      <xdr:spPr bwMode="auto">
        <a:xfrm>
          <a:off x="7019635" y="3509819"/>
          <a:ext cx="1220012" cy="2601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2422286</xdr:colOff>
      <xdr:row>16</xdr:row>
      <xdr:rowOff>146243</xdr:rowOff>
    </xdr:from>
    <xdr:to>
      <xdr:col>7</xdr:col>
      <xdr:colOff>444655</xdr:colOff>
      <xdr:row>30</xdr:row>
      <xdr:rowOff>15395</xdr:rowOff>
    </xdr:to>
    <xdr:pic>
      <xdr:nvPicPr>
        <xdr:cNvPr id="11" name="Picture 10" descr="HUAWEI RRU5909 for Multi - Mode (2*60W) huawei rru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85" t="28718" r="10304" b="10556"/>
        <a:stretch/>
      </xdr:blipFill>
      <xdr:spPr bwMode="auto">
        <a:xfrm>
          <a:off x="11804892" y="3509819"/>
          <a:ext cx="2440430" cy="2463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1377756</xdr:colOff>
      <xdr:row>29</xdr:row>
      <xdr:rowOff>161636</xdr:rowOff>
    </xdr:from>
    <xdr:to>
      <xdr:col>5</xdr:col>
      <xdr:colOff>2701635</xdr:colOff>
      <xdr:row>48</xdr:row>
      <xdr:rowOff>174908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-323" t="1117" r="323" b="-1117"/>
        <a:stretch/>
      </xdr:blipFill>
      <xdr:spPr>
        <a:xfrm>
          <a:off x="8189574" y="5926666"/>
          <a:ext cx="3894667" cy="3523090"/>
        </a:xfrm>
        <a:prstGeom prst="rect">
          <a:avLst/>
        </a:prstGeom>
      </xdr:spPr>
    </xdr:pic>
    <xdr:clientData/>
  </xdr:twoCellAnchor>
  <xdr:twoCellAnchor editAs="oneCell">
    <xdr:from>
      <xdr:col>4</xdr:col>
      <xdr:colOff>1408546</xdr:colOff>
      <xdr:row>16</xdr:row>
      <xdr:rowOff>123152</xdr:rowOff>
    </xdr:from>
    <xdr:to>
      <xdr:col>5</xdr:col>
      <xdr:colOff>2424546</xdr:colOff>
      <xdr:row>29</xdr:row>
      <xdr:rowOff>168950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16700" b="20700"/>
        <a:stretch/>
      </xdr:blipFill>
      <xdr:spPr>
        <a:xfrm>
          <a:off x="8220364" y="3486728"/>
          <a:ext cx="3586788" cy="245494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237836</xdr:colOff>
      <xdr:row>11</xdr:row>
      <xdr:rowOff>173181</xdr:rowOff>
    </xdr:from>
    <xdr:to>
      <xdr:col>16</xdr:col>
      <xdr:colOff>16163</xdr:colOff>
      <xdr:row>28</xdr:row>
      <xdr:rowOff>118917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9638145" y="2507672"/>
          <a:ext cx="3429000" cy="303530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0</xdr:row>
      <xdr:rowOff>19050</xdr:rowOff>
    </xdr:from>
    <xdr:to>
      <xdr:col>4</xdr:col>
      <xdr:colOff>7620</xdr:colOff>
      <xdr:row>23</xdr:row>
      <xdr:rowOff>97135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100" y="19050"/>
          <a:ext cx="2407920" cy="463449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102739</xdr:rowOff>
    </xdr:from>
    <xdr:to>
      <xdr:col>12</xdr:col>
      <xdr:colOff>579005</xdr:colOff>
      <xdr:row>28</xdr:row>
      <xdr:rowOff>159327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48000" y="2423375"/>
          <a:ext cx="6931314" cy="25781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110836</xdr:rowOff>
    </xdr:from>
    <xdr:to>
      <xdr:col>5</xdr:col>
      <xdr:colOff>76471</xdr:colOff>
      <xdr:row>35</xdr:row>
      <xdr:rowOff>151158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592781"/>
          <a:ext cx="3124471" cy="166130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282281</xdr:colOff>
      <xdr:row>17</xdr:row>
      <xdr:rowOff>15556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39881" cy="3642676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17</xdr:row>
      <xdr:rowOff>45720</xdr:rowOff>
    </xdr:from>
    <xdr:to>
      <xdr:col>7</xdr:col>
      <xdr:colOff>383020</xdr:colOff>
      <xdr:row>39</xdr:row>
      <xdr:rowOff>15593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" y="3627120"/>
          <a:ext cx="4642600" cy="3993233"/>
        </a:xfrm>
        <a:prstGeom prst="rect">
          <a:avLst/>
        </a:prstGeom>
      </xdr:spPr>
    </xdr:pic>
    <xdr:clientData/>
  </xdr:twoCellAnchor>
  <xdr:twoCellAnchor editAs="oneCell">
    <xdr:from>
      <xdr:col>11</xdr:col>
      <xdr:colOff>312420</xdr:colOff>
      <xdr:row>1</xdr:row>
      <xdr:rowOff>144780</xdr:rowOff>
    </xdr:from>
    <xdr:to>
      <xdr:col>17</xdr:col>
      <xdr:colOff>74584</xdr:colOff>
      <xdr:row>16</xdr:row>
      <xdr:rowOff>63538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10553700" y="457200"/>
          <a:ext cx="3419764" cy="305057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118604</xdr:colOff>
      <xdr:row>2</xdr:row>
      <xdr:rowOff>169685</xdr:rowOff>
    </xdr:from>
    <xdr:to>
      <xdr:col>8</xdr:col>
      <xdr:colOff>499604</xdr:colOff>
      <xdr:row>18</xdr:row>
      <xdr:rowOff>109712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6426271" y="776463"/>
          <a:ext cx="3414889" cy="3030361"/>
        </a:xfrm>
        <a:prstGeom prst="rect">
          <a:avLst/>
        </a:prstGeom>
      </xdr:spPr>
    </xdr:pic>
    <xdr:clientData/>
  </xdr:twoCellAnchor>
  <xdr:twoCellAnchor editAs="oneCell">
    <xdr:from>
      <xdr:col>0</xdr:col>
      <xdr:colOff>409221</xdr:colOff>
      <xdr:row>12</xdr:row>
      <xdr:rowOff>127001</xdr:rowOff>
    </xdr:from>
    <xdr:to>
      <xdr:col>1</xdr:col>
      <xdr:colOff>1997034</xdr:colOff>
      <xdr:row>24</xdr:row>
      <xdr:rowOff>83528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9221" y="2540001"/>
          <a:ext cx="4163091" cy="215786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129540</xdr:colOff>
      <xdr:row>4</xdr:row>
      <xdr:rowOff>171753</xdr:rowOff>
    </xdr:from>
    <xdr:to>
      <xdr:col>6</xdr:col>
      <xdr:colOff>342900</xdr:colOff>
      <xdr:row>8</xdr:row>
      <xdr:rowOff>52801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51960" y="1048053"/>
          <a:ext cx="2651760" cy="704008"/>
        </a:xfrm>
        <a:prstGeom prst="rect">
          <a:avLst/>
        </a:prstGeom>
      </xdr:spPr>
    </xdr:pic>
    <xdr:clientData/>
  </xdr:twoCellAnchor>
  <xdr:twoCellAnchor editAs="oneCell">
    <xdr:from>
      <xdr:col>2</xdr:col>
      <xdr:colOff>327660</xdr:colOff>
      <xdr:row>17</xdr:row>
      <xdr:rowOff>2054</xdr:rowOff>
    </xdr:from>
    <xdr:to>
      <xdr:col>5</xdr:col>
      <xdr:colOff>472440</xdr:colOff>
      <xdr:row>24</xdr:row>
      <xdr:rowOff>15240</xdr:rowOff>
    </xdr:to>
    <xdr:pic>
      <xdr:nvPicPr>
        <xdr:cNvPr id="3" name="Picture 2" descr="‪F4PDMV2-C - 7/16 DIN Male Connectors for 1/2&quot; FSJ4-50B Super Flex Cable -  Andrew/Commscope - TXM Manufacturing‬‏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0080" y="3499634"/>
          <a:ext cx="1973580" cy="1521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281940</xdr:colOff>
      <xdr:row>6</xdr:row>
      <xdr:rowOff>190500</xdr:rowOff>
    </xdr:from>
    <xdr:to>
      <xdr:col>13</xdr:col>
      <xdr:colOff>37789</xdr:colOff>
      <xdr:row>21</xdr:row>
      <xdr:rowOff>119534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7452360" y="1478280"/>
          <a:ext cx="3413449" cy="303037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518160</xdr:colOff>
      <xdr:row>2</xdr:row>
      <xdr:rowOff>36792</xdr:rowOff>
    </xdr:from>
    <xdr:to>
      <xdr:col>12</xdr:col>
      <xdr:colOff>495846</xdr:colOff>
      <xdr:row>10</xdr:row>
      <xdr:rowOff>8001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02680" y="433032"/>
          <a:ext cx="2416086" cy="1685709"/>
        </a:xfrm>
        <a:prstGeom prst="rect">
          <a:avLst/>
        </a:prstGeom>
      </xdr:spPr>
    </xdr:pic>
    <xdr:clientData/>
  </xdr:twoCellAnchor>
  <xdr:twoCellAnchor editAs="oneCell">
    <xdr:from>
      <xdr:col>8</xdr:col>
      <xdr:colOff>220980</xdr:colOff>
      <xdr:row>14</xdr:row>
      <xdr:rowOff>205377</xdr:rowOff>
    </xdr:from>
    <xdr:to>
      <xdr:col>12</xdr:col>
      <xdr:colOff>22860</xdr:colOff>
      <xdr:row>21</xdr:row>
      <xdr:rowOff>114529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05500" y="3085737"/>
          <a:ext cx="2240280" cy="1417912"/>
        </a:xfrm>
        <a:prstGeom prst="rect">
          <a:avLst/>
        </a:prstGeom>
      </xdr:spPr>
    </xdr:pic>
    <xdr:clientData/>
  </xdr:twoCellAnchor>
  <xdr:twoCellAnchor editAs="oneCell">
    <xdr:from>
      <xdr:col>8</xdr:col>
      <xdr:colOff>502920</xdr:colOff>
      <xdr:row>25</xdr:row>
      <xdr:rowOff>163182</xdr:rowOff>
    </xdr:from>
    <xdr:to>
      <xdr:col>10</xdr:col>
      <xdr:colOff>175260</xdr:colOff>
      <xdr:row>30</xdr:row>
      <xdr:rowOff>175382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26480" y="368922"/>
          <a:ext cx="891540" cy="926600"/>
        </a:xfrm>
        <a:prstGeom prst="rect">
          <a:avLst/>
        </a:prstGeom>
      </xdr:spPr>
    </xdr:pic>
    <xdr:clientData/>
  </xdr:twoCellAnchor>
  <xdr:twoCellAnchor editAs="oneCell">
    <xdr:from>
      <xdr:col>14</xdr:col>
      <xdr:colOff>22860</xdr:colOff>
      <xdr:row>4</xdr:row>
      <xdr:rowOff>182880</xdr:rowOff>
    </xdr:from>
    <xdr:to>
      <xdr:col>18</xdr:col>
      <xdr:colOff>167329</xdr:colOff>
      <xdr:row>19</xdr:row>
      <xdr:rowOff>111914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alphaModFix amt="20000"/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79" t="14029" r="13349" b="17888"/>
        <a:stretch/>
      </xdr:blipFill>
      <xdr:spPr>
        <a:xfrm>
          <a:off x="9364980" y="1059180"/>
          <a:ext cx="3413449" cy="3030374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04F0B1D-D4FE-4CCA-9508-EE387DEB1A9A}" name="Table1" displayName="Table1" ref="A1:B15" totalsRowShown="0">
  <autoFilter ref="A1:B15" xr:uid="{C04F0B1D-D4FE-4CCA-9508-EE387DEB1A9A}"/>
  <tableColumns count="2">
    <tableColumn id="1" xr3:uid="{696961C6-0A41-4F58-85BE-555E8C8B3823}" name="Component"/>
    <tableColumn id="2" xr3:uid="{3A82CAD2-5F63-4F47-9925-797E3E248076}" name="Line Type Indication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2.bin"/><Relationship Id="rId5" Type="http://schemas.openxmlformats.org/officeDocument/2006/relationships/image" Target="../media/image98.emf"/><Relationship Id="rId4" Type="http://schemas.openxmlformats.org/officeDocument/2006/relationships/package" Target="../embeddings/Microsoft_Word_Document.doc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CAD3E6-DC70-274E-A314-C2237CBD739B}">
  <dimension ref="R23"/>
  <sheetViews>
    <sheetView topLeftCell="A3" zoomScaleNormal="60" zoomScaleSheetLayoutView="100" workbookViewId="0">
      <selection activeCell="R23" sqref="R23"/>
    </sheetView>
  </sheetViews>
  <sheetFormatPr defaultRowHeight="14.5" x14ac:dyDescent="0.35"/>
  <sheetData>
    <row r="23" spans="18:18" x14ac:dyDescent="0.35">
      <c r="R23" t="s">
        <v>33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726922-01B9-4DF5-A29D-C8C63CFCDA62}">
  <dimension ref="A1:T76"/>
  <sheetViews>
    <sheetView topLeftCell="A66" workbookViewId="0">
      <selection activeCell="C47" sqref="C47"/>
    </sheetView>
  </sheetViews>
  <sheetFormatPr defaultRowHeight="14.5" x14ac:dyDescent="0.35"/>
  <cols>
    <col min="1" max="1" width="19.90625" bestFit="1" customWidth="1"/>
    <col min="2" max="2" width="62.453125" bestFit="1" customWidth="1"/>
    <col min="20" max="20" width="9.54296875" customWidth="1"/>
  </cols>
  <sheetData>
    <row r="1" spans="1:2" ht="16" thickBot="1" x14ac:dyDescent="0.4">
      <c r="A1" s="182" t="s">
        <v>335</v>
      </c>
      <c r="B1" s="184"/>
    </row>
    <row r="2" spans="1:2" ht="15" thickBot="1" x14ac:dyDescent="0.4"/>
    <row r="3" spans="1:2" ht="16" thickBot="1" x14ac:dyDescent="0.4">
      <c r="A3" s="141" t="s">
        <v>66</v>
      </c>
      <c r="B3" s="142" t="s">
        <v>67</v>
      </c>
    </row>
    <row r="4" spans="1:2" ht="15" thickBot="1" x14ac:dyDescent="0.4">
      <c r="A4" s="143" t="s">
        <v>34</v>
      </c>
      <c r="B4" s="144" t="s">
        <v>336</v>
      </c>
    </row>
    <row r="5" spans="1:2" ht="15" thickBot="1" x14ac:dyDescent="0.4">
      <c r="A5" s="145" t="s">
        <v>337</v>
      </c>
      <c r="B5" s="146" t="s">
        <v>338</v>
      </c>
    </row>
    <row r="6" spans="1:2" ht="15" thickBot="1" x14ac:dyDescent="0.4">
      <c r="A6" s="147" t="s">
        <v>339</v>
      </c>
      <c r="B6" s="144" t="s">
        <v>340</v>
      </c>
    </row>
    <row r="7" spans="1:2" ht="15" thickBot="1" x14ac:dyDescent="0.4">
      <c r="A7" s="148" t="s">
        <v>341</v>
      </c>
      <c r="B7" s="146" t="s">
        <v>342</v>
      </c>
    </row>
    <row r="8" spans="1:2" ht="15" thickBot="1" x14ac:dyDescent="0.4">
      <c r="A8" s="143" t="s">
        <v>343</v>
      </c>
      <c r="B8" s="144" t="s">
        <v>344</v>
      </c>
    </row>
    <row r="9" spans="1:2" ht="15" thickBot="1" x14ac:dyDescent="0.4">
      <c r="A9" s="145" t="s">
        <v>345</v>
      </c>
      <c r="B9" s="149" t="s">
        <v>346</v>
      </c>
    </row>
    <row r="10" spans="1:2" ht="15" thickBot="1" x14ac:dyDescent="0.4">
      <c r="A10" s="143" t="s">
        <v>357</v>
      </c>
      <c r="B10" s="144" t="s">
        <v>358</v>
      </c>
    </row>
    <row r="11" spans="1:2" ht="15" thickBot="1" x14ac:dyDescent="0.4">
      <c r="A11" s="145" t="s">
        <v>359</v>
      </c>
      <c r="B11" s="146" t="s">
        <v>360</v>
      </c>
    </row>
    <row r="12" spans="1:2" ht="15" thickBot="1" x14ac:dyDescent="0.4">
      <c r="A12" s="147" t="s">
        <v>361</v>
      </c>
      <c r="B12" s="144" t="s">
        <v>362</v>
      </c>
    </row>
    <row r="13" spans="1:2" ht="15" thickBot="1" x14ac:dyDescent="0.4">
      <c r="A13" s="148" t="s">
        <v>363</v>
      </c>
      <c r="B13" s="151" t="str">
        <f>HYPERLINK("https://actfornet.com/ueditor/php/upload/file/20191205/1575489462250818.pdf", "RTN 950A Datasheet Link")</f>
        <v>RTN 950A Datasheet Link</v>
      </c>
    </row>
    <row r="14" spans="1:2" ht="15" thickBot="1" x14ac:dyDescent="0.4"/>
    <row r="15" spans="1:2" ht="16" thickBot="1" x14ac:dyDescent="0.4">
      <c r="A15" s="141" t="s">
        <v>132</v>
      </c>
      <c r="B15" s="141" t="s">
        <v>356</v>
      </c>
    </row>
    <row r="16" spans="1:2" ht="15" thickBot="1" x14ac:dyDescent="0.4">
      <c r="A16" s="143" t="s">
        <v>348</v>
      </c>
      <c r="B16" s="144" t="s">
        <v>355</v>
      </c>
    </row>
    <row r="17" spans="1:2" ht="15" thickBot="1" x14ac:dyDescent="0.4">
      <c r="A17" s="145" t="s">
        <v>349</v>
      </c>
      <c r="B17" s="146" t="s">
        <v>354</v>
      </c>
    </row>
    <row r="18" spans="1:2" ht="15" thickBot="1" x14ac:dyDescent="0.4">
      <c r="A18" s="147" t="s">
        <v>350</v>
      </c>
      <c r="B18" s="144" t="s">
        <v>353</v>
      </c>
    </row>
    <row r="19" spans="1:2" ht="15" thickBot="1" x14ac:dyDescent="0.4">
      <c r="A19" s="148" t="s">
        <v>351</v>
      </c>
      <c r="B19" s="150" t="s">
        <v>352</v>
      </c>
    </row>
    <row r="20" spans="1:2" ht="15" thickBot="1" x14ac:dyDescent="0.4"/>
    <row r="21" spans="1:2" ht="19" thickBot="1" x14ac:dyDescent="0.5">
      <c r="A21" s="152" t="s">
        <v>364</v>
      </c>
    </row>
    <row r="22" spans="1:2" ht="15" thickBot="1" x14ac:dyDescent="0.4"/>
    <row r="23" spans="1:2" ht="15" thickBot="1" x14ac:dyDescent="0.4">
      <c r="A23" s="158" t="s">
        <v>380</v>
      </c>
    </row>
    <row r="24" spans="1:2" ht="15" thickBot="1" x14ac:dyDescent="0.4"/>
    <row r="25" spans="1:2" ht="16" thickBot="1" x14ac:dyDescent="0.4">
      <c r="A25" s="141" t="s">
        <v>66</v>
      </c>
      <c r="B25" s="141" t="s">
        <v>67</v>
      </c>
    </row>
    <row r="26" spans="1:2" ht="15" thickBot="1" x14ac:dyDescent="0.4">
      <c r="A26" s="154" t="s">
        <v>376</v>
      </c>
      <c r="B26" s="144" t="s">
        <v>375</v>
      </c>
    </row>
    <row r="27" spans="1:2" ht="15" thickBot="1" x14ac:dyDescent="0.4">
      <c r="A27" s="153" t="s">
        <v>132</v>
      </c>
      <c r="B27" s="155" t="s">
        <v>379</v>
      </c>
    </row>
    <row r="28" spans="1:2" ht="15" thickBot="1" x14ac:dyDescent="0.4">
      <c r="A28" s="147" t="s">
        <v>365</v>
      </c>
      <c r="B28" s="144" t="s">
        <v>371</v>
      </c>
    </row>
    <row r="29" spans="1:2" ht="15" thickBot="1" x14ac:dyDescent="0.4">
      <c r="A29" s="148" t="s">
        <v>366</v>
      </c>
      <c r="B29" s="150" t="s">
        <v>374</v>
      </c>
    </row>
    <row r="30" spans="1:2" ht="15" thickBot="1" x14ac:dyDescent="0.4">
      <c r="A30" s="147" t="s">
        <v>367</v>
      </c>
      <c r="B30" s="144" t="s">
        <v>372</v>
      </c>
    </row>
    <row r="31" spans="1:2" ht="15" thickBot="1" x14ac:dyDescent="0.4">
      <c r="A31" s="148" t="s">
        <v>368</v>
      </c>
      <c r="B31" s="150" t="s">
        <v>377</v>
      </c>
    </row>
    <row r="32" spans="1:2" ht="15" thickBot="1" x14ac:dyDescent="0.4">
      <c r="A32" s="143" t="s">
        <v>369</v>
      </c>
      <c r="B32" s="144" t="s">
        <v>373</v>
      </c>
    </row>
    <row r="33" spans="1:2" ht="15" thickBot="1" x14ac:dyDescent="0.4">
      <c r="A33" s="145" t="s">
        <v>370</v>
      </c>
      <c r="B33" s="156" t="s">
        <v>378</v>
      </c>
    </row>
    <row r="34" spans="1:2" ht="15" thickBot="1" x14ac:dyDescent="0.4">
      <c r="A34" s="157" t="s">
        <v>363</v>
      </c>
      <c r="B34" s="36" t="str">
        <f>HYPERLINK("https://actfornet.com/ueditor/php/upload/file/20191205/1575489462250818.pdf", "RTN 950A Datasheet Link")</f>
        <v>RTN 950A Datasheet Link</v>
      </c>
    </row>
    <row r="35" spans="1:2" ht="15" thickBot="1" x14ac:dyDescent="0.4"/>
    <row r="36" spans="1:2" ht="15" thickBot="1" x14ac:dyDescent="0.4">
      <c r="A36" s="158" t="s">
        <v>381</v>
      </c>
    </row>
    <row r="37" spans="1:2" ht="15" thickBot="1" x14ac:dyDescent="0.4"/>
    <row r="38" spans="1:2" ht="16" thickBot="1" x14ac:dyDescent="0.4">
      <c r="A38" s="141" t="s">
        <v>66</v>
      </c>
      <c r="B38" s="141" t="s">
        <v>67</v>
      </c>
    </row>
    <row r="39" spans="1:2" ht="15" thickBot="1" x14ac:dyDescent="0.4">
      <c r="A39" s="153" t="s">
        <v>376</v>
      </c>
      <c r="B39" s="155" t="s">
        <v>396</v>
      </c>
    </row>
    <row r="40" spans="1:2" ht="15" thickBot="1" x14ac:dyDescent="0.4">
      <c r="A40" s="154" t="s">
        <v>382</v>
      </c>
      <c r="B40" s="144" t="s">
        <v>383</v>
      </c>
    </row>
    <row r="41" spans="1:2" ht="15" thickBot="1" x14ac:dyDescent="0.4">
      <c r="A41" s="153" t="s">
        <v>239</v>
      </c>
      <c r="B41" s="155" t="s">
        <v>384</v>
      </c>
    </row>
    <row r="42" spans="1:2" ht="15" thickBot="1" x14ac:dyDescent="0.4">
      <c r="A42" s="147" t="s">
        <v>347</v>
      </c>
      <c r="B42" s="144" t="s">
        <v>385</v>
      </c>
    </row>
    <row r="43" spans="1:2" ht="15" thickBot="1" x14ac:dyDescent="0.4">
      <c r="A43" s="148" t="s">
        <v>386</v>
      </c>
      <c r="B43" s="150" t="s">
        <v>387</v>
      </c>
    </row>
    <row r="44" spans="1:2" ht="15" thickBot="1" x14ac:dyDescent="0.4">
      <c r="A44" s="147" t="s">
        <v>388</v>
      </c>
      <c r="B44" s="144" t="s">
        <v>389</v>
      </c>
    </row>
    <row r="45" spans="1:2" ht="15" thickBot="1" x14ac:dyDescent="0.4">
      <c r="A45" s="148" t="s">
        <v>390</v>
      </c>
      <c r="B45" s="150" t="s">
        <v>391</v>
      </c>
    </row>
    <row r="46" spans="1:2" ht="15" thickBot="1" x14ac:dyDescent="0.4">
      <c r="A46" s="143" t="s">
        <v>392</v>
      </c>
      <c r="B46" s="144" t="s">
        <v>393</v>
      </c>
    </row>
    <row r="47" spans="1:2" ht="15" thickBot="1" x14ac:dyDescent="0.4">
      <c r="A47" s="145" t="s">
        <v>394</v>
      </c>
      <c r="B47" s="149" t="s">
        <v>395</v>
      </c>
    </row>
    <row r="48" spans="1:2" ht="15" thickBot="1" x14ac:dyDescent="0.4"/>
    <row r="49" spans="1:2" ht="15" thickBot="1" x14ac:dyDescent="0.4">
      <c r="A49" s="158" t="s">
        <v>413</v>
      </c>
    </row>
    <row r="50" spans="1:2" ht="15" thickBot="1" x14ac:dyDescent="0.4"/>
    <row r="51" spans="1:2" ht="16" thickBot="1" x14ac:dyDescent="0.4">
      <c r="A51" s="141" t="s">
        <v>66</v>
      </c>
      <c r="B51" s="141" t="s">
        <v>67</v>
      </c>
    </row>
    <row r="52" spans="1:2" ht="15" thickBot="1" x14ac:dyDescent="0.4">
      <c r="A52" s="153" t="s">
        <v>397</v>
      </c>
      <c r="B52" s="155" t="s">
        <v>398</v>
      </c>
    </row>
    <row r="53" spans="1:2" ht="15" thickBot="1" x14ac:dyDescent="0.4">
      <c r="A53" s="154" t="s">
        <v>239</v>
      </c>
      <c r="B53" s="144" t="s">
        <v>399</v>
      </c>
    </row>
    <row r="54" spans="1:2" ht="15" thickBot="1" x14ac:dyDescent="0.4">
      <c r="A54" s="153" t="s">
        <v>400</v>
      </c>
      <c r="B54" s="155" t="s">
        <v>401</v>
      </c>
    </row>
    <row r="55" spans="1:2" ht="15" thickBot="1" x14ac:dyDescent="0.4">
      <c r="A55" s="147" t="s">
        <v>402</v>
      </c>
      <c r="B55" s="144" t="s">
        <v>412</v>
      </c>
    </row>
    <row r="56" spans="1:2" ht="15" thickBot="1" x14ac:dyDescent="0.4">
      <c r="A56" s="148" t="s">
        <v>403</v>
      </c>
      <c r="B56" s="150" t="s">
        <v>404</v>
      </c>
    </row>
    <row r="57" spans="1:2" ht="15" thickBot="1" x14ac:dyDescent="0.4">
      <c r="A57" s="147" t="s">
        <v>369</v>
      </c>
      <c r="B57" s="144" t="s">
        <v>405</v>
      </c>
    </row>
    <row r="58" spans="1:2" ht="15" thickBot="1" x14ac:dyDescent="0.4">
      <c r="A58" s="148" t="s">
        <v>406</v>
      </c>
      <c r="B58" s="150" t="s">
        <v>407</v>
      </c>
    </row>
    <row r="59" spans="1:2" ht="15" thickBot="1" x14ac:dyDescent="0.4">
      <c r="A59" s="143" t="s">
        <v>408</v>
      </c>
      <c r="B59" s="144" t="s">
        <v>409</v>
      </c>
    </row>
    <row r="60" spans="1:2" ht="15" thickBot="1" x14ac:dyDescent="0.4">
      <c r="A60" s="145" t="s">
        <v>410</v>
      </c>
      <c r="B60" s="149" t="s">
        <v>411</v>
      </c>
    </row>
    <row r="61" spans="1:2" ht="15" thickBot="1" x14ac:dyDescent="0.4">
      <c r="A61" s="145" t="s">
        <v>386</v>
      </c>
      <c r="B61" s="159" t="s">
        <v>387</v>
      </c>
    </row>
    <row r="62" spans="1:2" ht="15" thickBot="1" x14ac:dyDescent="0.4"/>
    <row r="63" spans="1:2" ht="15" thickBot="1" x14ac:dyDescent="0.4">
      <c r="A63" s="158" t="s">
        <v>414</v>
      </c>
    </row>
    <row r="64" spans="1:2" ht="15" thickBot="1" x14ac:dyDescent="0.4"/>
    <row r="65" spans="1:20" ht="16" thickBot="1" x14ac:dyDescent="0.4">
      <c r="A65" s="141" t="s">
        <v>66</v>
      </c>
      <c r="B65" s="141" t="s">
        <v>67</v>
      </c>
    </row>
    <row r="66" spans="1:20" ht="15" thickBot="1" x14ac:dyDescent="0.4">
      <c r="A66" s="145" t="s">
        <v>397</v>
      </c>
      <c r="B66" s="160" t="s">
        <v>415</v>
      </c>
    </row>
    <row r="67" spans="1:20" ht="15" thickBot="1" x14ac:dyDescent="0.4">
      <c r="A67" s="154" t="s">
        <v>239</v>
      </c>
      <c r="B67" s="144" t="s">
        <v>429</v>
      </c>
      <c r="D67" s="162" t="s">
        <v>428</v>
      </c>
      <c r="E67" s="163"/>
      <c r="F67" s="163"/>
      <c r="G67" s="163"/>
      <c r="H67" s="163"/>
      <c r="I67" s="163"/>
      <c r="J67" s="163"/>
      <c r="K67" s="163"/>
      <c r="L67" s="163"/>
      <c r="M67" s="163"/>
      <c r="N67" s="163"/>
      <c r="O67" s="163"/>
      <c r="P67" s="163"/>
      <c r="Q67" s="163"/>
      <c r="R67" s="163"/>
      <c r="S67" s="163"/>
      <c r="T67" s="164"/>
    </row>
    <row r="68" spans="1:20" ht="15" thickBot="1" x14ac:dyDescent="0.4">
      <c r="A68" s="153" t="s">
        <v>416</v>
      </c>
      <c r="B68" s="155" t="s">
        <v>426</v>
      </c>
    </row>
    <row r="69" spans="1:20" ht="15" thickBot="1" x14ac:dyDescent="0.4">
      <c r="A69" s="147" t="s">
        <v>400</v>
      </c>
      <c r="B69" s="144" t="s">
        <v>417</v>
      </c>
    </row>
    <row r="70" spans="1:20" ht="15" thickBot="1" x14ac:dyDescent="0.4">
      <c r="A70" s="148" t="s">
        <v>410</v>
      </c>
      <c r="B70" s="150" t="s">
        <v>418</v>
      </c>
    </row>
    <row r="71" spans="1:20" ht="15" thickBot="1" x14ac:dyDescent="0.4">
      <c r="A71" s="147" t="s">
        <v>419</v>
      </c>
      <c r="B71" s="144" t="s">
        <v>420</v>
      </c>
    </row>
    <row r="72" spans="1:20" ht="15" thickBot="1" x14ac:dyDescent="0.4">
      <c r="A72" s="148" t="s">
        <v>421</v>
      </c>
      <c r="B72" s="150" t="s">
        <v>422</v>
      </c>
    </row>
    <row r="73" spans="1:20" ht="15" thickBot="1" x14ac:dyDescent="0.4">
      <c r="A73" s="143" t="s">
        <v>423</v>
      </c>
      <c r="B73" s="144" t="s">
        <v>427</v>
      </c>
    </row>
    <row r="74" spans="1:20" ht="15" thickBot="1" x14ac:dyDescent="0.4">
      <c r="A74" s="145" t="s">
        <v>424</v>
      </c>
      <c r="B74" s="149" t="s">
        <v>425</v>
      </c>
    </row>
    <row r="75" spans="1:20" ht="15" thickBot="1" x14ac:dyDescent="0.4">
      <c r="A75" s="154" t="s">
        <v>386</v>
      </c>
      <c r="B75" s="144" t="s">
        <v>387</v>
      </c>
    </row>
    <row r="76" spans="1:20" ht="15" thickBot="1" x14ac:dyDescent="0.4">
      <c r="A76" s="153" t="s">
        <v>430</v>
      </c>
      <c r="B76" s="161" t="s">
        <v>431</v>
      </c>
    </row>
  </sheetData>
  <mergeCells count="1">
    <mergeCell ref="A1:B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980D18-D958-41AA-8BBC-9CDF7C51A05A}">
  <dimension ref="A1:B25"/>
  <sheetViews>
    <sheetView topLeftCell="A27" zoomScale="99" zoomScaleNormal="99" workbookViewId="0">
      <selection activeCell="J21" sqref="J21"/>
    </sheetView>
  </sheetViews>
  <sheetFormatPr defaultRowHeight="14.5" x14ac:dyDescent="0.35"/>
  <cols>
    <col min="1" max="1" width="24.1796875" bestFit="1" customWidth="1"/>
    <col min="2" max="2" width="77.6328125" bestFit="1" customWidth="1"/>
    <col min="4" max="4" width="22.90625" bestFit="1" customWidth="1"/>
  </cols>
  <sheetData>
    <row r="1" spans="1:2" ht="15" thickBot="1" x14ac:dyDescent="0.4">
      <c r="A1" s="231" t="s">
        <v>432</v>
      </c>
      <c r="B1" s="232"/>
    </row>
    <row r="2" spans="1:2" ht="15" thickBot="1" x14ac:dyDescent="0.4"/>
    <row r="3" spans="1:2" ht="16" thickBot="1" x14ac:dyDescent="0.4">
      <c r="A3" s="141" t="s">
        <v>66</v>
      </c>
      <c r="B3" s="142" t="s">
        <v>67</v>
      </c>
    </row>
    <row r="4" spans="1:2" ht="15" thickBot="1" x14ac:dyDescent="0.4">
      <c r="A4" s="143" t="s">
        <v>433</v>
      </c>
      <c r="B4" s="144" t="s">
        <v>434</v>
      </c>
    </row>
    <row r="5" spans="1:2" ht="15" thickBot="1" x14ac:dyDescent="0.4">
      <c r="A5" s="145" t="s">
        <v>435</v>
      </c>
      <c r="B5" s="146" t="s">
        <v>436</v>
      </c>
    </row>
    <row r="6" spans="1:2" ht="15" thickBot="1" x14ac:dyDescent="0.4">
      <c r="A6" s="147" t="s">
        <v>437</v>
      </c>
      <c r="B6" s="144" t="s">
        <v>468</v>
      </c>
    </row>
    <row r="7" spans="1:2" ht="15" thickBot="1" x14ac:dyDescent="0.4">
      <c r="A7" s="148" t="s">
        <v>438</v>
      </c>
      <c r="B7" s="146" t="s">
        <v>439</v>
      </c>
    </row>
    <row r="8" spans="1:2" ht="15" thickBot="1" x14ac:dyDescent="0.4">
      <c r="A8" s="143" t="s">
        <v>440</v>
      </c>
      <c r="B8" s="144" t="s">
        <v>441</v>
      </c>
    </row>
    <row r="9" spans="1:2" ht="15" thickBot="1" x14ac:dyDescent="0.4">
      <c r="A9" s="145" t="s">
        <v>442</v>
      </c>
      <c r="B9" s="149" t="s">
        <v>443</v>
      </c>
    </row>
    <row r="10" spans="1:2" ht="15" thickBot="1" x14ac:dyDescent="0.4">
      <c r="A10" s="143" t="s">
        <v>444</v>
      </c>
      <c r="B10" s="144" t="s">
        <v>445</v>
      </c>
    </row>
    <row r="11" spans="1:2" ht="15" thickBot="1" x14ac:dyDescent="0.4">
      <c r="A11" s="145" t="s">
        <v>446</v>
      </c>
      <c r="B11" s="146" t="s">
        <v>447</v>
      </c>
    </row>
    <row r="12" spans="1:2" ht="15" thickBot="1" x14ac:dyDescent="0.4">
      <c r="A12" s="147" t="s">
        <v>448</v>
      </c>
      <c r="B12" s="144" t="s">
        <v>469</v>
      </c>
    </row>
    <row r="13" spans="1:2" ht="15" thickBot="1" x14ac:dyDescent="0.4">
      <c r="A13" s="148" t="s">
        <v>449</v>
      </c>
      <c r="B13" s="165" t="s">
        <v>450</v>
      </c>
    </row>
    <row r="14" spans="1:2" ht="15" thickBot="1" x14ac:dyDescent="0.4">
      <c r="A14" s="143" t="s">
        <v>451</v>
      </c>
      <c r="B14" s="144" t="s">
        <v>452</v>
      </c>
    </row>
    <row r="15" spans="1:2" ht="15" thickBot="1" x14ac:dyDescent="0.4">
      <c r="A15" s="145" t="s">
        <v>453</v>
      </c>
      <c r="B15" s="146" t="s">
        <v>454</v>
      </c>
    </row>
    <row r="16" spans="1:2" ht="15" thickBot="1" x14ac:dyDescent="0.4">
      <c r="A16" s="143" t="s">
        <v>455</v>
      </c>
      <c r="B16" s="144" t="s">
        <v>456</v>
      </c>
    </row>
    <row r="17" spans="1:2" ht="15" thickBot="1" x14ac:dyDescent="0.4">
      <c r="A17" s="145" t="s">
        <v>457</v>
      </c>
      <c r="B17" s="149" t="s">
        <v>458</v>
      </c>
    </row>
    <row r="18" spans="1:2" ht="15" thickBot="1" x14ac:dyDescent="0.4">
      <c r="A18" s="143" t="s">
        <v>459</v>
      </c>
      <c r="B18" s="144" t="s">
        <v>460</v>
      </c>
    </row>
    <row r="19" spans="1:2" ht="15" thickBot="1" x14ac:dyDescent="0.4">
      <c r="A19" s="145" t="s">
        <v>461</v>
      </c>
      <c r="B19" s="146" t="s">
        <v>462</v>
      </c>
    </row>
    <row r="20" spans="1:2" ht="15" thickBot="1" x14ac:dyDescent="0.4">
      <c r="A20" s="147" t="s">
        <v>82</v>
      </c>
      <c r="B20" s="144" t="s">
        <v>463</v>
      </c>
    </row>
    <row r="21" spans="1:2" ht="15" thickBot="1" x14ac:dyDescent="0.4">
      <c r="A21" s="145" t="s">
        <v>464</v>
      </c>
      <c r="B21" s="146" t="s">
        <v>465</v>
      </c>
    </row>
    <row r="22" spans="1:2" ht="15" thickBot="1" x14ac:dyDescent="0.4">
      <c r="A22" s="147" t="s">
        <v>466</v>
      </c>
      <c r="B22" s="144" t="s">
        <v>467</v>
      </c>
    </row>
    <row r="23" spans="1:2" ht="15" thickBot="1" x14ac:dyDescent="0.4">
      <c r="A23" s="148" t="s">
        <v>52</v>
      </c>
      <c r="B23" s="63" t="str">
        <f>HYPERLINK("https://cosconor.fr/GSM/Divers/Equipment/Huawei/-%20RTN%20Microwave/RTN%20XMC%20ODU%20Hardware%20Description.pdf","ODU Datasheet")</f>
        <v>ODU Datasheet</v>
      </c>
    </row>
    <row r="24" spans="1:2" ht="15" thickBot="1" x14ac:dyDescent="0.4"/>
    <row r="25" spans="1:2" ht="15" thickBot="1" x14ac:dyDescent="0.4">
      <c r="A25" s="158" t="s">
        <v>470</v>
      </c>
    </row>
  </sheetData>
  <mergeCells count="1">
    <mergeCell ref="A1:B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7B2FE0-513F-47AF-9E8B-08D40C39FD7A}">
  <dimension ref="A1:B36"/>
  <sheetViews>
    <sheetView workbookViewId="0">
      <selection activeCell="E23" sqref="E23"/>
    </sheetView>
  </sheetViews>
  <sheetFormatPr defaultRowHeight="14.5" x14ac:dyDescent="0.35"/>
  <cols>
    <col min="1" max="1" width="22.90625" customWidth="1"/>
    <col min="2" max="2" width="57.6328125" bestFit="1" customWidth="1"/>
  </cols>
  <sheetData>
    <row r="1" spans="1:2" ht="16" thickBot="1" x14ac:dyDescent="0.4">
      <c r="A1" s="141" t="s">
        <v>66</v>
      </c>
      <c r="B1" s="142" t="s">
        <v>67</v>
      </c>
    </row>
    <row r="2" spans="1:2" ht="15" thickBot="1" x14ac:dyDescent="0.4">
      <c r="A2" s="143" t="s">
        <v>34</v>
      </c>
      <c r="B2" s="144" t="s">
        <v>471</v>
      </c>
    </row>
    <row r="3" spans="1:2" ht="15" thickBot="1" x14ac:dyDescent="0.4">
      <c r="A3" s="145" t="s">
        <v>472</v>
      </c>
      <c r="B3" s="146">
        <v>52431370</v>
      </c>
    </row>
    <row r="4" spans="1:2" ht="15" thickBot="1" x14ac:dyDescent="0.4">
      <c r="A4" s="147" t="s">
        <v>301</v>
      </c>
      <c r="B4" s="144" t="s">
        <v>473</v>
      </c>
    </row>
    <row r="5" spans="1:2" ht="15" thickBot="1" x14ac:dyDescent="0.4">
      <c r="A5" s="148" t="s">
        <v>446</v>
      </c>
      <c r="B5" s="146" t="s">
        <v>474</v>
      </c>
    </row>
    <row r="6" spans="1:2" ht="15" thickBot="1" x14ac:dyDescent="0.4">
      <c r="A6" s="143" t="s">
        <v>475</v>
      </c>
      <c r="B6" s="144" t="s">
        <v>476</v>
      </c>
    </row>
    <row r="7" spans="1:2" ht="15" thickBot="1" x14ac:dyDescent="0.4">
      <c r="A7" s="145" t="s">
        <v>477</v>
      </c>
      <c r="B7" s="149" t="s">
        <v>478</v>
      </c>
    </row>
    <row r="8" spans="1:2" ht="15" thickBot="1" x14ac:dyDescent="0.4">
      <c r="A8" s="143" t="s">
        <v>479</v>
      </c>
      <c r="B8" s="144" t="s">
        <v>480</v>
      </c>
    </row>
    <row r="9" spans="1:2" ht="15" thickBot="1" x14ac:dyDescent="0.4">
      <c r="A9" s="145" t="s">
        <v>481</v>
      </c>
      <c r="B9" s="146" t="s">
        <v>482</v>
      </c>
    </row>
    <row r="10" spans="1:2" ht="15" thickBot="1" x14ac:dyDescent="0.4">
      <c r="A10" s="147" t="s">
        <v>483</v>
      </c>
      <c r="B10" s="144" t="s">
        <v>484</v>
      </c>
    </row>
    <row r="11" spans="1:2" ht="15" thickBot="1" x14ac:dyDescent="0.4">
      <c r="A11" s="148" t="s">
        <v>485</v>
      </c>
      <c r="B11" s="165" t="s">
        <v>493</v>
      </c>
    </row>
    <row r="12" spans="1:2" ht="15" thickBot="1" x14ac:dyDescent="0.4">
      <c r="A12" s="143" t="s">
        <v>486</v>
      </c>
      <c r="B12" s="144" t="s">
        <v>494</v>
      </c>
    </row>
    <row r="13" spans="1:2" ht="15" thickBot="1" x14ac:dyDescent="0.4">
      <c r="A13" s="145" t="s">
        <v>487</v>
      </c>
      <c r="B13" s="146" t="s">
        <v>488</v>
      </c>
    </row>
    <row r="14" spans="1:2" ht="15" thickBot="1" x14ac:dyDescent="0.4">
      <c r="A14" s="143" t="s">
        <v>489</v>
      </c>
      <c r="B14" s="144" t="s">
        <v>490</v>
      </c>
    </row>
    <row r="15" spans="1:2" ht="15" thickBot="1" x14ac:dyDescent="0.4">
      <c r="A15" s="145" t="s">
        <v>82</v>
      </c>
      <c r="B15" s="149" t="s">
        <v>491</v>
      </c>
    </row>
    <row r="16" spans="1:2" ht="15" thickBot="1" x14ac:dyDescent="0.4">
      <c r="A16" s="143" t="s">
        <v>466</v>
      </c>
      <c r="B16" s="144" t="s">
        <v>492</v>
      </c>
    </row>
    <row r="17" spans="1:2" ht="15" thickBot="1" x14ac:dyDescent="0.4">
      <c r="A17" s="148" t="s">
        <v>52</v>
      </c>
      <c r="B17" s="63" t="str">
        <f>HYPERLINK("https://fccid.io/ANATEL/03781-14-03257/A07D18HAC/08C33196-407B-459D-AD10-1041FB493F19/PDF", "Antenna Datasheet Link")</f>
        <v>Antenna Datasheet Link</v>
      </c>
    </row>
    <row r="18" spans="1:2" ht="15" thickBot="1" x14ac:dyDescent="0.4"/>
    <row r="19" spans="1:2" ht="15" thickBot="1" x14ac:dyDescent="0.4">
      <c r="A19" s="233" t="s">
        <v>523</v>
      </c>
      <c r="B19" s="234"/>
    </row>
    <row r="35" spans="1:1" ht="15" thickBot="1" x14ac:dyDescent="0.4"/>
    <row r="36" spans="1:1" ht="15" thickBot="1" x14ac:dyDescent="0.4">
      <c r="A36" s="158" t="s">
        <v>544</v>
      </c>
    </row>
  </sheetData>
  <mergeCells count="1">
    <mergeCell ref="A19:B19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0EBFB7-783F-421F-A5A1-9169A700E04D}">
  <dimension ref="A1:K52"/>
  <sheetViews>
    <sheetView workbookViewId="0">
      <selection activeCell="F9" sqref="F9"/>
    </sheetView>
  </sheetViews>
  <sheetFormatPr defaultRowHeight="14.5" x14ac:dyDescent="0.35"/>
  <cols>
    <col min="1" max="1" width="28.54296875" customWidth="1"/>
    <col min="2" max="2" width="71.54296875" bestFit="1" customWidth="1"/>
  </cols>
  <sheetData>
    <row r="1" spans="1:2" ht="16" thickBot="1" x14ac:dyDescent="0.4">
      <c r="A1" s="71" t="s">
        <v>495</v>
      </c>
    </row>
    <row r="2" spans="1:2" ht="15" thickBot="1" x14ac:dyDescent="0.4"/>
    <row r="3" spans="1:2" ht="15" thickBot="1" x14ac:dyDescent="0.4">
      <c r="A3" s="158" t="s">
        <v>496</v>
      </c>
    </row>
    <row r="4" spans="1:2" ht="15" thickBot="1" x14ac:dyDescent="0.4"/>
    <row r="5" spans="1:2" ht="16" thickBot="1" x14ac:dyDescent="0.4">
      <c r="A5" s="141" t="s">
        <v>66</v>
      </c>
      <c r="B5" s="142" t="s">
        <v>67</v>
      </c>
    </row>
    <row r="6" spans="1:2" ht="15" thickBot="1" x14ac:dyDescent="0.4">
      <c r="A6" s="143" t="s">
        <v>497</v>
      </c>
      <c r="B6" s="144" t="s">
        <v>513</v>
      </c>
    </row>
    <row r="7" spans="1:2" ht="15" thickBot="1" x14ac:dyDescent="0.4">
      <c r="A7" s="145" t="s">
        <v>498</v>
      </c>
      <c r="B7" s="146" t="s">
        <v>514</v>
      </c>
    </row>
    <row r="8" spans="1:2" ht="15" thickBot="1" x14ac:dyDescent="0.4">
      <c r="A8" s="147" t="s">
        <v>499</v>
      </c>
      <c r="B8" s="144" t="s">
        <v>515</v>
      </c>
    </row>
    <row r="9" spans="1:2" ht="15" thickBot="1" x14ac:dyDescent="0.4">
      <c r="A9" s="148" t="s">
        <v>500</v>
      </c>
      <c r="B9" s="146" t="s">
        <v>517</v>
      </c>
    </row>
    <row r="10" spans="1:2" ht="15" thickBot="1" x14ac:dyDescent="0.4">
      <c r="A10" s="143" t="s">
        <v>501</v>
      </c>
      <c r="B10" s="144" t="s">
        <v>518</v>
      </c>
    </row>
    <row r="11" spans="1:2" ht="15" thickBot="1" x14ac:dyDescent="0.4">
      <c r="A11" s="235" t="s">
        <v>502</v>
      </c>
      <c r="B11" s="149" t="s">
        <v>519</v>
      </c>
    </row>
    <row r="12" spans="1:2" ht="15" thickBot="1" x14ac:dyDescent="0.4">
      <c r="A12" s="236"/>
      <c r="B12" s="144" t="s">
        <v>520</v>
      </c>
    </row>
    <row r="13" spans="1:2" ht="15" thickBot="1" x14ac:dyDescent="0.4">
      <c r="A13" s="237"/>
      <c r="B13" s="146" t="s">
        <v>521</v>
      </c>
    </row>
    <row r="14" spans="1:2" ht="15" thickBot="1" x14ac:dyDescent="0.4">
      <c r="A14" s="147" t="s">
        <v>503</v>
      </c>
      <c r="B14" s="144" t="s">
        <v>522</v>
      </c>
    </row>
    <row r="15" spans="1:2" ht="15" thickBot="1" x14ac:dyDescent="0.4">
      <c r="A15" s="145" t="s">
        <v>505</v>
      </c>
      <c r="B15" s="146" t="s">
        <v>506</v>
      </c>
    </row>
    <row r="16" spans="1:2" ht="15" thickBot="1" x14ac:dyDescent="0.4">
      <c r="A16" s="143" t="s">
        <v>444</v>
      </c>
      <c r="B16" s="144" t="s">
        <v>507</v>
      </c>
    </row>
    <row r="17" spans="1:11" ht="15" thickBot="1" x14ac:dyDescent="0.4">
      <c r="A17" s="145" t="s">
        <v>508</v>
      </c>
      <c r="B17" s="149" t="s">
        <v>509</v>
      </c>
    </row>
    <row r="18" spans="1:11" ht="15" thickBot="1" x14ac:dyDescent="0.4">
      <c r="A18" s="143" t="s">
        <v>510</v>
      </c>
      <c r="B18" s="144" t="s">
        <v>516</v>
      </c>
    </row>
    <row r="19" spans="1:11" ht="15" thickBot="1" x14ac:dyDescent="0.4">
      <c r="A19" s="145" t="s">
        <v>511</v>
      </c>
      <c r="B19" s="149" t="s">
        <v>512</v>
      </c>
    </row>
    <row r="20" spans="1:11" ht="15" thickBot="1" x14ac:dyDescent="0.4">
      <c r="A20" s="166" t="s">
        <v>78</v>
      </c>
      <c r="B20" s="144" t="s">
        <v>504</v>
      </c>
    </row>
    <row r="21" spans="1:11" ht="15" thickBot="1" x14ac:dyDescent="0.4">
      <c r="A21" s="145" t="s">
        <v>363</v>
      </c>
      <c r="B21" s="63" t="str">
        <f>HYPERLINK("https://cosconor.fr/GSM/Divers/Equipment/Huawei/-%20RTN%20Microwave/RTN%20XMC%20ODU%20Hardware%20Description.pdf","IF Cable Datasheet")</f>
        <v>IF Cable Datasheet</v>
      </c>
    </row>
    <row r="22" spans="1:11" ht="15" thickBot="1" x14ac:dyDescent="0.4"/>
    <row r="23" spans="1:11" ht="15" thickBot="1" x14ac:dyDescent="0.4">
      <c r="A23" s="158" t="s">
        <v>541</v>
      </c>
    </row>
    <row r="24" spans="1:11" ht="15" thickBot="1" x14ac:dyDescent="0.4"/>
    <row r="25" spans="1:11" ht="16" thickBot="1" x14ac:dyDescent="0.4">
      <c r="A25" s="141" t="s">
        <v>67</v>
      </c>
      <c r="B25" s="142" t="s">
        <v>524</v>
      </c>
      <c r="C25" s="167" t="s">
        <v>542</v>
      </c>
      <c r="D25" s="168"/>
      <c r="E25" s="168"/>
      <c r="F25" s="168"/>
      <c r="G25" s="168"/>
      <c r="H25" s="168"/>
      <c r="I25" s="168"/>
      <c r="J25" s="168"/>
      <c r="K25" s="169"/>
    </row>
    <row r="26" spans="1:11" ht="15" thickBot="1" x14ac:dyDescent="0.4">
      <c r="A26" s="143" t="s">
        <v>525</v>
      </c>
      <c r="B26" s="170" t="s">
        <v>540</v>
      </c>
    </row>
    <row r="27" spans="1:11" ht="15" thickBot="1" x14ac:dyDescent="0.4">
      <c r="A27" s="145" t="s">
        <v>239</v>
      </c>
      <c r="B27" s="146" t="s">
        <v>526</v>
      </c>
    </row>
    <row r="28" spans="1:11" ht="15" thickBot="1" x14ac:dyDescent="0.4">
      <c r="A28" s="147" t="s">
        <v>275</v>
      </c>
      <c r="B28" s="144" t="s">
        <v>527</v>
      </c>
    </row>
    <row r="29" spans="1:11" ht="15" thickBot="1" x14ac:dyDescent="0.4">
      <c r="A29" s="148" t="s">
        <v>528</v>
      </c>
      <c r="B29" s="146" t="s">
        <v>543</v>
      </c>
    </row>
    <row r="30" spans="1:11" ht="15" thickBot="1" x14ac:dyDescent="0.4">
      <c r="A30" s="143" t="s">
        <v>529</v>
      </c>
      <c r="B30" s="144" t="s">
        <v>530</v>
      </c>
    </row>
    <row r="31" spans="1:11" ht="15" thickBot="1" x14ac:dyDescent="0.4">
      <c r="A31" s="145" t="s">
        <v>531</v>
      </c>
      <c r="B31" s="146" t="s">
        <v>532</v>
      </c>
    </row>
    <row r="32" spans="1:11" ht="15" thickBot="1" x14ac:dyDescent="0.4">
      <c r="A32" s="147" t="s">
        <v>80</v>
      </c>
      <c r="B32" s="144" t="s">
        <v>533</v>
      </c>
    </row>
    <row r="33" spans="1:2" ht="15" thickBot="1" x14ac:dyDescent="0.4">
      <c r="A33" s="148" t="s">
        <v>215</v>
      </c>
      <c r="B33" s="146" t="s">
        <v>534</v>
      </c>
    </row>
    <row r="34" spans="1:2" ht="15" thickBot="1" x14ac:dyDescent="0.4">
      <c r="A34" s="143" t="s">
        <v>535</v>
      </c>
      <c r="B34" s="144" t="s">
        <v>536</v>
      </c>
    </row>
    <row r="35" spans="1:2" ht="15" thickBot="1" x14ac:dyDescent="0.4">
      <c r="A35" s="148" t="s">
        <v>537</v>
      </c>
      <c r="B35" s="146" t="s">
        <v>538</v>
      </c>
    </row>
    <row r="36" spans="1:2" ht="15" thickBot="1" x14ac:dyDescent="0.4">
      <c r="A36" s="166" t="s">
        <v>82</v>
      </c>
      <c r="B36" s="144" t="s">
        <v>539</v>
      </c>
    </row>
    <row r="37" spans="1:2" ht="15" thickBot="1" x14ac:dyDescent="0.4">
      <c r="A37" s="148" t="s">
        <v>363</v>
      </c>
      <c r="B37" s="63" t="str">
        <f>HYPERLINK("https://edgeoptic.com/products/huawei/dac-huawei/sfp-10g-aoc10m-2/","Fiber and SFP Datasheet")</f>
        <v>Fiber and SFP Datasheet</v>
      </c>
    </row>
    <row r="38" spans="1:2" ht="15" thickBot="1" x14ac:dyDescent="0.4"/>
    <row r="39" spans="1:2" ht="16" thickBot="1" x14ac:dyDescent="0.4">
      <c r="A39" s="71" t="s">
        <v>563</v>
      </c>
    </row>
    <row r="40" spans="1:2" ht="15" thickBot="1" x14ac:dyDescent="0.4"/>
    <row r="41" spans="1:2" ht="16" thickBot="1" x14ac:dyDescent="0.4">
      <c r="A41" s="141" t="s">
        <v>545</v>
      </c>
      <c r="B41" s="142" t="s">
        <v>546</v>
      </c>
    </row>
    <row r="42" spans="1:2" ht="15" thickBot="1" x14ac:dyDescent="0.4">
      <c r="A42" s="143" t="s">
        <v>347</v>
      </c>
      <c r="B42" s="144" t="s">
        <v>547</v>
      </c>
    </row>
    <row r="43" spans="1:2" ht="15" thickBot="1" x14ac:dyDescent="0.4">
      <c r="A43" s="145" t="s">
        <v>548</v>
      </c>
      <c r="B43" s="146" t="s">
        <v>549</v>
      </c>
    </row>
    <row r="44" spans="1:2" ht="15" thickBot="1" x14ac:dyDescent="0.4">
      <c r="A44" s="147" t="s">
        <v>550</v>
      </c>
      <c r="B44" s="144" t="s">
        <v>551</v>
      </c>
    </row>
    <row r="45" spans="1:2" ht="15" thickBot="1" x14ac:dyDescent="0.4">
      <c r="A45" s="148" t="s">
        <v>438</v>
      </c>
      <c r="B45" s="146" t="s">
        <v>552</v>
      </c>
    </row>
    <row r="46" spans="1:2" ht="15" thickBot="1" x14ac:dyDescent="0.4">
      <c r="A46" s="143" t="s">
        <v>250</v>
      </c>
      <c r="B46" s="144" t="s">
        <v>553</v>
      </c>
    </row>
    <row r="47" spans="1:2" ht="15" thickBot="1" x14ac:dyDescent="0.4">
      <c r="A47" s="145" t="s">
        <v>554</v>
      </c>
      <c r="B47" s="146" t="s">
        <v>555</v>
      </c>
    </row>
    <row r="48" spans="1:2" ht="15" thickBot="1" x14ac:dyDescent="0.4">
      <c r="A48" s="147" t="s">
        <v>556</v>
      </c>
      <c r="B48" s="144" t="s">
        <v>557</v>
      </c>
    </row>
    <row r="49" spans="1:2" ht="15" thickBot="1" x14ac:dyDescent="0.4">
      <c r="A49" s="148" t="s">
        <v>446</v>
      </c>
      <c r="B49" s="146" t="s">
        <v>558</v>
      </c>
    </row>
    <row r="50" spans="1:2" ht="15" thickBot="1" x14ac:dyDescent="0.4">
      <c r="A50" s="143" t="s">
        <v>559</v>
      </c>
      <c r="B50" s="144" t="s">
        <v>560</v>
      </c>
    </row>
    <row r="51" spans="1:2" ht="15" thickBot="1" x14ac:dyDescent="0.4">
      <c r="A51" s="148" t="s">
        <v>561</v>
      </c>
      <c r="B51" s="149" t="s">
        <v>562</v>
      </c>
    </row>
    <row r="52" spans="1:2" ht="15" thickBot="1" x14ac:dyDescent="0.4">
      <c r="A52" s="154" t="s">
        <v>363</v>
      </c>
      <c r="B52" s="36" t="str">
        <f>HYPERLINK("https://cosconor.fr/GSM/Divers/Equipment/Huawei/-%20RTN%20Microwave/RTN%20XMC%20ODU%20Hardware%20Description.pdf","ODU Datasheet")</f>
        <v>ODU Datasheet</v>
      </c>
    </row>
  </sheetData>
  <mergeCells count="1">
    <mergeCell ref="A11:A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EC8D6D-4308-4C57-A679-DBAC9022FDB7}">
  <dimension ref="A11:D43"/>
  <sheetViews>
    <sheetView workbookViewId="0">
      <selection activeCell="P26" sqref="P26"/>
    </sheetView>
  </sheetViews>
  <sheetFormatPr defaultRowHeight="14.5" x14ac:dyDescent="0.35"/>
  <cols>
    <col min="1" max="1" width="35" bestFit="1" customWidth="1"/>
    <col min="2" max="2" width="10.1796875" customWidth="1"/>
    <col min="3" max="3" width="10.36328125" customWidth="1"/>
    <col min="4" max="4" width="17.6328125" customWidth="1"/>
  </cols>
  <sheetData>
    <row r="11" spans="1:4" ht="15" thickBot="1" x14ac:dyDescent="0.4"/>
    <row r="12" spans="1:4" ht="21.5" thickBot="1" x14ac:dyDescent="0.55000000000000004">
      <c r="A12" s="104" t="s">
        <v>216</v>
      </c>
    </row>
    <row r="13" spans="1:4" ht="15" thickBot="1" x14ac:dyDescent="0.4"/>
    <row r="14" spans="1:4" ht="21.5" thickBot="1" x14ac:dyDescent="0.55000000000000004">
      <c r="A14" s="60" t="s">
        <v>66</v>
      </c>
      <c r="B14" s="185" t="s">
        <v>67</v>
      </c>
      <c r="C14" s="186"/>
      <c r="D14" s="187"/>
    </row>
    <row r="15" spans="1:4" ht="16" thickBot="1" x14ac:dyDescent="0.4">
      <c r="A15" s="64" t="s">
        <v>34</v>
      </c>
      <c r="B15" s="173" t="s">
        <v>205</v>
      </c>
      <c r="C15" s="174"/>
      <c r="D15" s="175"/>
    </row>
    <row r="16" spans="1:4" ht="16" thickBot="1" x14ac:dyDescent="0.4">
      <c r="A16" s="102" t="s">
        <v>206</v>
      </c>
      <c r="B16" s="176" t="s">
        <v>207</v>
      </c>
      <c r="C16" s="177"/>
      <c r="D16" s="178"/>
    </row>
    <row r="17" spans="1:4" ht="16" thickBot="1" x14ac:dyDescent="0.4">
      <c r="A17" s="103" t="s">
        <v>212</v>
      </c>
      <c r="B17" s="173" t="s">
        <v>213</v>
      </c>
      <c r="C17" s="174"/>
      <c r="D17" s="175"/>
    </row>
    <row r="18" spans="1:4" ht="16" thickBot="1" x14ac:dyDescent="0.4">
      <c r="A18" s="101" t="s">
        <v>215</v>
      </c>
      <c r="B18" s="73"/>
      <c r="C18" s="98" t="s">
        <v>214</v>
      </c>
      <c r="D18" s="99"/>
    </row>
    <row r="19" spans="1:4" ht="16" thickBot="1" x14ac:dyDescent="0.4">
      <c r="A19" s="103" t="s">
        <v>208</v>
      </c>
      <c r="B19" s="173" t="s">
        <v>209</v>
      </c>
      <c r="C19" s="174"/>
      <c r="D19" s="175"/>
    </row>
    <row r="20" spans="1:4" ht="16" thickBot="1" x14ac:dyDescent="0.4">
      <c r="A20" s="51" t="s">
        <v>210</v>
      </c>
      <c r="B20" s="176" t="s">
        <v>211</v>
      </c>
      <c r="C20" s="177"/>
      <c r="D20" s="178"/>
    </row>
    <row r="21" spans="1:4" ht="16" thickBot="1" x14ac:dyDescent="0.4">
      <c r="A21" s="48" t="s">
        <v>218</v>
      </c>
      <c r="B21" s="173" t="s">
        <v>219</v>
      </c>
      <c r="C21" s="174"/>
      <c r="D21" s="175"/>
    </row>
    <row r="22" spans="1:4" ht="16" thickBot="1" x14ac:dyDescent="0.4">
      <c r="A22" s="51" t="s">
        <v>52</v>
      </c>
      <c r="B22" s="238" t="str">
        <f>HYPERLINK("https://www.beyondlogic.org/pdf/Huawei_R4850G2_Rectifier_User_Manual_V1.4.pdf", "Rectifier Datasheet")</f>
        <v>Rectifier Datasheet</v>
      </c>
      <c r="C22" s="239"/>
      <c r="D22" s="240"/>
    </row>
    <row r="25" spans="1:4" ht="15" thickBot="1" x14ac:dyDescent="0.4"/>
    <row r="26" spans="1:4" ht="21.5" thickBot="1" x14ac:dyDescent="0.55000000000000004">
      <c r="A26" s="104" t="s">
        <v>217</v>
      </c>
      <c r="D26" s="105"/>
    </row>
    <row r="27" spans="1:4" ht="15" thickBot="1" x14ac:dyDescent="0.4"/>
    <row r="28" spans="1:4" ht="21.5" thickBot="1" x14ac:dyDescent="0.55000000000000004">
      <c r="A28" s="60" t="s">
        <v>66</v>
      </c>
      <c r="B28" s="185" t="s">
        <v>67</v>
      </c>
      <c r="C28" s="186"/>
      <c r="D28" s="187"/>
    </row>
    <row r="29" spans="1:4" ht="15.5" x14ac:dyDescent="0.35">
      <c r="A29" s="244" t="s">
        <v>34</v>
      </c>
      <c r="B29" s="108" t="s">
        <v>220</v>
      </c>
      <c r="C29" s="109"/>
      <c r="D29" s="110"/>
    </row>
    <row r="30" spans="1:4" ht="16" thickBot="1" x14ac:dyDescent="0.4">
      <c r="A30" s="245"/>
      <c r="B30" s="241" t="s">
        <v>221</v>
      </c>
      <c r="C30" s="242"/>
      <c r="D30" s="243"/>
    </row>
    <row r="31" spans="1:4" ht="16" thickBot="1" x14ac:dyDescent="0.4">
      <c r="A31" s="64" t="s">
        <v>208</v>
      </c>
      <c r="B31" s="246" t="s">
        <v>225</v>
      </c>
      <c r="C31" s="247"/>
      <c r="D31" s="248"/>
    </row>
    <row r="32" spans="1:4" ht="16" thickBot="1" x14ac:dyDescent="0.4">
      <c r="A32" s="102" t="s">
        <v>222</v>
      </c>
      <c r="B32" s="176" t="s">
        <v>223</v>
      </c>
      <c r="C32" s="177"/>
      <c r="D32" s="178"/>
    </row>
    <row r="33" spans="1:4" ht="16" thickBot="1" x14ac:dyDescent="0.4">
      <c r="A33" s="103" t="s">
        <v>224</v>
      </c>
      <c r="B33" s="173" t="s">
        <v>226</v>
      </c>
      <c r="C33" s="174"/>
      <c r="D33" s="175"/>
    </row>
    <row r="34" spans="1:4" ht="16" thickBot="1" x14ac:dyDescent="0.4">
      <c r="A34" s="51" t="s">
        <v>52</v>
      </c>
      <c r="B34" s="238" t="str">
        <f>HYPERLINK("https://pdfcoffee.com/dcdu-12b-specification-2-pdf-free.html", "DCDU Datasheet")</f>
        <v>DCDU Datasheet</v>
      </c>
      <c r="C34" s="239"/>
      <c r="D34" s="240"/>
    </row>
    <row r="36" spans="1:4" ht="15" thickBot="1" x14ac:dyDescent="0.4"/>
    <row r="37" spans="1:4" ht="16" thickBot="1" x14ac:dyDescent="0.4">
      <c r="A37" s="71" t="s">
        <v>227</v>
      </c>
    </row>
    <row r="38" spans="1:4" ht="15" thickBot="1" x14ac:dyDescent="0.4"/>
    <row r="39" spans="1:4" ht="21.5" thickBot="1" x14ac:dyDescent="0.55000000000000004">
      <c r="A39" s="106" t="s">
        <v>66</v>
      </c>
      <c r="B39" s="185" t="s">
        <v>67</v>
      </c>
      <c r="C39" s="186"/>
      <c r="D39" s="187"/>
    </row>
    <row r="40" spans="1:4" ht="15.65" customHeight="1" thickBot="1" x14ac:dyDescent="0.4">
      <c r="A40" s="107" t="s">
        <v>228</v>
      </c>
      <c r="B40" s="252" t="s">
        <v>229</v>
      </c>
      <c r="C40" s="253"/>
      <c r="D40" s="254"/>
    </row>
    <row r="41" spans="1:4" ht="15" customHeight="1" thickBot="1" x14ac:dyDescent="0.4">
      <c r="A41" s="64" t="s">
        <v>230</v>
      </c>
      <c r="B41" s="246" t="s">
        <v>231</v>
      </c>
      <c r="C41" s="247"/>
      <c r="D41" s="248"/>
    </row>
    <row r="42" spans="1:4" ht="16" thickBot="1" x14ac:dyDescent="0.4">
      <c r="A42" s="102" t="s">
        <v>233</v>
      </c>
      <c r="B42" s="176" t="s">
        <v>232</v>
      </c>
      <c r="C42" s="177"/>
      <c r="D42" s="178"/>
    </row>
    <row r="43" spans="1:4" ht="16" thickBot="1" x14ac:dyDescent="0.4">
      <c r="A43" s="103" t="s">
        <v>52</v>
      </c>
      <c r="B43" s="249" t="str">
        <f>HYPERLINK("https://kingsmillindustries.com/wp-content/uploads/2020/07/earth_bars.pdf", "Earth Busbar Datasheet")</f>
        <v>Earth Busbar Datasheet</v>
      </c>
      <c r="C43" s="250"/>
      <c r="D43" s="251"/>
    </row>
  </sheetData>
  <mergeCells count="20">
    <mergeCell ref="B43:D43"/>
    <mergeCell ref="B40:D40"/>
    <mergeCell ref="B39:D39"/>
    <mergeCell ref="B41:D41"/>
    <mergeCell ref="B42:D42"/>
    <mergeCell ref="B34:D34"/>
    <mergeCell ref="B30:D30"/>
    <mergeCell ref="A29:A30"/>
    <mergeCell ref="B28:D28"/>
    <mergeCell ref="B31:D31"/>
    <mergeCell ref="B32:D32"/>
    <mergeCell ref="B33:D33"/>
    <mergeCell ref="B22:D22"/>
    <mergeCell ref="B14:D14"/>
    <mergeCell ref="B15:D15"/>
    <mergeCell ref="B16:D16"/>
    <mergeCell ref="B19:D19"/>
    <mergeCell ref="B20:D20"/>
    <mergeCell ref="B21:D21"/>
    <mergeCell ref="B17:D17"/>
  </mergeCells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34B258-706E-4C20-AF35-625743241643}">
  <dimension ref="G1:H8"/>
  <sheetViews>
    <sheetView workbookViewId="0">
      <selection activeCell="L18" sqref="L18"/>
    </sheetView>
  </sheetViews>
  <sheetFormatPr defaultRowHeight="14.5" x14ac:dyDescent="0.35"/>
  <cols>
    <col min="7" max="7" width="27.81640625" bestFit="1" customWidth="1"/>
    <col min="8" max="8" width="48.453125" bestFit="1" customWidth="1"/>
  </cols>
  <sheetData>
    <row r="1" spans="7:8" ht="16" thickBot="1" x14ac:dyDescent="0.4">
      <c r="G1" s="120" t="s">
        <v>193</v>
      </c>
      <c r="H1" s="121" t="s">
        <v>194</v>
      </c>
    </row>
    <row r="2" spans="7:8" ht="16" thickBot="1" x14ac:dyDescent="0.4">
      <c r="G2" s="103" t="s">
        <v>195</v>
      </c>
      <c r="H2" s="100" t="s">
        <v>196</v>
      </c>
    </row>
    <row r="3" spans="7:8" ht="16" thickBot="1" x14ac:dyDescent="0.4">
      <c r="G3" s="53" t="s">
        <v>197</v>
      </c>
      <c r="H3" s="122" t="s">
        <v>198</v>
      </c>
    </row>
    <row r="4" spans="7:8" ht="16" thickBot="1" x14ac:dyDescent="0.4">
      <c r="G4" s="103" t="s">
        <v>199</v>
      </c>
      <c r="H4" s="100" t="s">
        <v>200</v>
      </c>
    </row>
    <row r="5" spans="7:8" ht="16" thickBot="1" x14ac:dyDescent="0.4">
      <c r="G5" s="53" t="s">
        <v>294</v>
      </c>
      <c r="H5" s="122" t="s">
        <v>297</v>
      </c>
    </row>
    <row r="6" spans="7:8" ht="16" thickBot="1" x14ac:dyDescent="0.4">
      <c r="G6" s="103" t="s">
        <v>295</v>
      </c>
      <c r="H6" s="100" t="s">
        <v>296</v>
      </c>
    </row>
    <row r="7" spans="7:8" ht="16" thickBot="1" x14ac:dyDescent="0.4">
      <c r="G7" s="53" t="s">
        <v>228</v>
      </c>
      <c r="H7" s="122" t="s">
        <v>291</v>
      </c>
    </row>
    <row r="8" spans="7:8" ht="16" thickBot="1" x14ac:dyDescent="0.4">
      <c r="G8" s="103" t="s">
        <v>292</v>
      </c>
      <c r="H8" s="100" t="s">
        <v>293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75467B-7991-874B-85FB-F16B9F739562}">
  <dimension ref="A1:B15"/>
  <sheetViews>
    <sheetView tabSelected="1" zoomScale="99" zoomScaleNormal="99" zoomScaleSheetLayoutView="100" workbookViewId="0">
      <selection activeCell="A16" sqref="A16:B16"/>
    </sheetView>
  </sheetViews>
  <sheetFormatPr defaultRowHeight="14.5" x14ac:dyDescent="0.35"/>
  <cols>
    <col min="1" max="1" width="24.36328125" bestFit="1" customWidth="1"/>
    <col min="2" max="2" width="20.90625" customWidth="1"/>
  </cols>
  <sheetData>
    <row r="1" spans="1:2" x14ac:dyDescent="0.35">
      <c r="A1" t="s">
        <v>21</v>
      </c>
      <c r="B1" t="s">
        <v>22</v>
      </c>
    </row>
    <row r="2" spans="1:2" x14ac:dyDescent="0.35">
      <c r="A2" t="s">
        <v>23</v>
      </c>
    </row>
    <row r="3" spans="1:2" x14ac:dyDescent="0.35">
      <c r="A3" t="s">
        <v>203</v>
      </c>
    </row>
    <row r="4" spans="1:2" x14ac:dyDescent="0.35">
      <c r="A4" t="s">
        <v>204</v>
      </c>
      <c r="B4" s="88"/>
    </row>
    <row r="5" spans="1:2" x14ac:dyDescent="0.35">
      <c r="A5" t="s">
        <v>202</v>
      </c>
    </row>
    <row r="6" spans="1:2" x14ac:dyDescent="0.35">
      <c r="A6" t="s">
        <v>201</v>
      </c>
    </row>
    <row r="7" spans="1:2" x14ac:dyDescent="0.35">
      <c r="A7" t="s">
        <v>235</v>
      </c>
    </row>
    <row r="8" spans="1:2" x14ac:dyDescent="0.35">
      <c r="A8" t="s">
        <v>234</v>
      </c>
    </row>
    <row r="9" spans="1:2" x14ac:dyDescent="0.35">
      <c r="A9" t="s">
        <v>236</v>
      </c>
    </row>
    <row r="10" spans="1:2" x14ac:dyDescent="0.35">
      <c r="A10" t="s">
        <v>288</v>
      </c>
    </row>
    <row r="11" spans="1:2" x14ac:dyDescent="0.35">
      <c r="A11" t="s">
        <v>312</v>
      </c>
    </row>
    <row r="12" spans="1:2" x14ac:dyDescent="0.35">
      <c r="A12" t="s">
        <v>290</v>
      </c>
    </row>
    <row r="13" spans="1:2" x14ac:dyDescent="0.35">
      <c r="A13" t="s">
        <v>540</v>
      </c>
    </row>
    <row r="14" spans="1:2" x14ac:dyDescent="0.35">
      <c r="A14" t="s">
        <v>290</v>
      </c>
    </row>
    <row r="15" spans="1:2" x14ac:dyDescent="0.35">
      <c r="A15" t="s">
        <v>564</v>
      </c>
    </row>
  </sheetData>
  <phoneticPr fontId="9" type="noConversion"/>
  <pageMargins left="0.7" right="0.7" top="0.75" bottom="0.75" header="0.3" footer="0.3"/>
  <drawing r:id="rId1"/>
  <tableParts count="1">
    <tablePart r:id="rId2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03B01-5AF2-904C-9098-887BB42FBD80}">
  <dimension ref="A1:C22"/>
  <sheetViews>
    <sheetView zoomScaleNormal="60" zoomScaleSheetLayoutView="100" workbookViewId="0">
      <selection activeCell="G13" sqref="G13"/>
    </sheetView>
  </sheetViews>
  <sheetFormatPr defaultRowHeight="14.5" x14ac:dyDescent="0.35"/>
  <cols>
    <col min="1" max="1" width="5.36328125" bestFit="1" customWidth="1"/>
    <col min="2" max="2" width="89" customWidth="1"/>
    <col min="3" max="3" width="7" bestFit="1" customWidth="1"/>
  </cols>
  <sheetData>
    <row r="1" spans="1:3" ht="29" thickBot="1" x14ac:dyDescent="0.7">
      <c r="A1" s="255" t="s">
        <v>20</v>
      </c>
      <c r="B1" s="256"/>
      <c r="C1" s="257"/>
    </row>
    <row r="2" spans="1:3" ht="19" thickBot="1" x14ac:dyDescent="0.5">
      <c r="A2" s="138" t="s">
        <v>25</v>
      </c>
      <c r="B2" s="139" t="s">
        <v>19</v>
      </c>
      <c r="C2" s="140" t="s">
        <v>24</v>
      </c>
    </row>
    <row r="3" spans="1:3" ht="15.5" x14ac:dyDescent="0.35">
      <c r="A3" s="135">
        <v>1</v>
      </c>
      <c r="B3" s="136" t="s">
        <v>323</v>
      </c>
      <c r="C3" s="137">
        <v>3</v>
      </c>
    </row>
    <row r="4" spans="1:3" ht="15.5" x14ac:dyDescent="0.35">
      <c r="A4" s="124">
        <v>2</v>
      </c>
      <c r="B4" s="7" t="s">
        <v>324</v>
      </c>
      <c r="C4" s="125">
        <v>3</v>
      </c>
    </row>
    <row r="5" spans="1:3" ht="15.5" x14ac:dyDescent="0.35">
      <c r="A5" s="124">
        <v>3</v>
      </c>
      <c r="B5" s="7" t="s">
        <v>68</v>
      </c>
      <c r="C5" s="125">
        <v>3</v>
      </c>
    </row>
    <row r="6" spans="1:3" ht="15.5" x14ac:dyDescent="0.35">
      <c r="A6" s="124">
        <v>4</v>
      </c>
      <c r="B6" s="7" t="s">
        <v>118</v>
      </c>
      <c r="C6" s="125">
        <v>3</v>
      </c>
    </row>
    <row r="7" spans="1:3" ht="15.5" x14ac:dyDescent="0.35">
      <c r="A7" s="124">
        <v>5</v>
      </c>
      <c r="B7" s="8" t="s">
        <v>325</v>
      </c>
      <c r="C7" s="125">
        <v>3</v>
      </c>
    </row>
    <row r="8" spans="1:3" ht="15.5" x14ac:dyDescent="0.35">
      <c r="A8" s="124">
        <v>6</v>
      </c>
      <c r="B8" s="7" t="s">
        <v>122</v>
      </c>
      <c r="C8" s="125">
        <v>1</v>
      </c>
    </row>
    <row r="9" spans="1:3" ht="15.5" x14ac:dyDescent="0.35">
      <c r="A9" s="124">
        <v>7</v>
      </c>
      <c r="B9" s="7" t="s">
        <v>326</v>
      </c>
      <c r="C9" s="125">
        <v>2</v>
      </c>
    </row>
    <row r="10" spans="1:3" ht="15.5" x14ac:dyDescent="0.35">
      <c r="A10" s="124">
        <v>8</v>
      </c>
      <c r="B10" s="7" t="s">
        <v>327</v>
      </c>
      <c r="C10" s="125">
        <v>1</v>
      </c>
    </row>
    <row r="11" spans="1:3" ht="15.5" x14ac:dyDescent="0.35">
      <c r="A11" s="124">
        <v>9</v>
      </c>
      <c r="B11" s="7" t="s">
        <v>328</v>
      </c>
      <c r="C11" s="125">
        <v>1</v>
      </c>
    </row>
    <row r="12" spans="1:3" ht="15.5" x14ac:dyDescent="0.35">
      <c r="A12" s="124">
        <v>10</v>
      </c>
      <c r="B12" s="7" t="s">
        <v>329</v>
      </c>
      <c r="C12" s="125">
        <v>1</v>
      </c>
    </row>
    <row r="13" spans="1:3" ht="15.5" x14ac:dyDescent="0.35">
      <c r="A13" s="124">
        <v>11</v>
      </c>
      <c r="B13" s="7" t="s">
        <v>330</v>
      </c>
      <c r="C13" s="125">
        <v>1</v>
      </c>
    </row>
    <row r="14" spans="1:3" ht="15.5" x14ac:dyDescent="0.35">
      <c r="A14" s="124">
        <v>12</v>
      </c>
      <c r="B14" s="7" t="s">
        <v>331</v>
      </c>
      <c r="C14" s="125">
        <v>1</v>
      </c>
    </row>
    <row r="15" spans="1:3" ht="15.5" x14ac:dyDescent="0.35">
      <c r="A15" s="124">
        <v>13</v>
      </c>
      <c r="B15" s="7" t="s">
        <v>126</v>
      </c>
      <c r="C15" s="125">
        <v>1</v>
      </c>
    </row>
    <row r="16" spans="1:3" ht="15.5" x14ac:dyDescent="0.35">
      <c r="A16" s="124">
        <v>14</v>
      </c>
      <c r="B16" s="7" t="s">
        <v>332</v>
      </c>
      <c r="C16" s="125">
        <v>3</v>
      </c>
    </row>
    <row r="17" spans="1:3" ht="15.5" x14ac:dyDescent="0.35">
      <c r="A17" s="124">
        <v>15</v>
      </c>
      <c r="B17" s="7" t="s">
        <v>320</v>
      </c>
      <c r="C17" s="125">
        <v>36</v>
      </c>
    </row>
    <row r="18" spans="1:3" ht="15.5" x14ac:dyDescent="0.35">
      <c r="A18" s="124">
        <v>16</v>
      </c>
      <c r="B18" s="7" t="s">
        <v>333</v>
      </c>
      <c r="C18" s="125">
        <v>9</v>
      </c>
    </row>
    <row r="19" spans="1:3" ht="15.5" x14ac:dyDescent="0.35">
      <c r="A19" s="124">
        <v>17</v>
      </c>
      <c r="B19" s="7" t="s">
        <v>290</v>
      </c>
      <c r="C19" s="125">
        <v>18</v>
      </c>
    </row>
    <row r="20" spans="1:3" ht="16" thickBot="1" x14ac:dyDescent="0.4">
      <c r="A20" s="129">
        <v>18</v>
      </c>
      <c r="B20" s="130" t="s">
        <v>289</v>
      </c>
      <c r="C20" s="131">
        <v>18</v>
      </c>
    </row>
    <row r="21" spans="1:3" ht="16" thickBot="1" x14ac:dyDescent="0.4">
      <c r="A21" s="132"/>
      <c r="B21" s="133" t="s">
        <v>321</v>
      </c>
      <c r="C21" s="134"/>
    </row>
    <row r="22" spans="1:3" ht="16" thickBot="1" x14ac:dyDescent="0.4">
      <c r="A22" s="126"/>
      <c r="B22" s="127" t="s">
        <v>322</v>
      </c>
      <c r="C22" s="128"/>
    </row>
  </sheetData>
  <mergeCells count="1">
    <mergeCell ref="A1:C1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13997C-EC1E-4BDB-A27A-6E539EE59CC2}">
  <dimension ref="A1"/>
  <sheetViews>
    <sheetView topLeftCell="A3" workbookViewId="0">
      <selection activeCell="S8" sqref="S8"/>
    </sheetView>
  </sheetViews>
  <sheetFormatPr defaultRowHeight="14.5" x14ac:dyDescent="0.35"/>
  <sheetData/>
  <pageMargins left="0.7" right="0.7" top="0.75" bottom="0.75" header="0.3" footer="0.3"/>
  <pageSetup orientation="portrait" horizontalDpi="4294967293" verticalDpi="0" r:id="rId1"/>
  <drawing r:id="rId2"/>
  <legacyDrawing r:id="rId3"/>
  <oleObjects>
    <mc:AlternateContent xmlns:mc="http://schemas.openxmlformats.org/markup-compatibility/2006">
      <mc:Choice Requires="x14">
        <oleObject progId="Word.Document.12" shapeId="10242" r:id="rId4">
          <objectPr defaultSize="0" r:id="rId5">
            <anchor moveWithCells="1">
              <from>
                <xdr:col>7</xdr:col>
                <xdr:colOff>44450</xdr:colOff>
                <xdr:row>5</xdr:row>
                <xdr:rowOff>44450</xdr:rowOff>
              </from>
              <to>
                <xdr:col>16</xdr:col>
                <xdr:colOff>520700</xdr:colOff>
                <xdr:row>22</xdr:row>
                <xdr:rowOff>114300</xdr:rowOff>
              </to>
            </anchor>
          </objectPr>
        </oleObject>
      </mc:Choice>
      <mc:Fallback>
        <oleObject progId="Word.Document.12" shapeId="10242" r:id="rId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86A895-2C9D-4DD2-B8BD-33C7B1C8741F}">
  <dimension ref="A1:E9"/>
  <sheetViews>
    <sheetView workbookViewId="0">
      <selection activeCell="D4" sqref="D4"/>
    </sheetView>
  </sheetViews>
  <sheetFormatPr defaultRowHeight="14.5" x14ac:dyDescent="0.35"/>
  <cols>
    <col min="1" max="1" width="25.90625" bestFit="1" customWidth="1"/>
    <col min="2" max="2" width="14.36328125" bestFit="1" customWidth="1"/>
    <col min="3" max="4" width="16.54296875" bestFit="1" customWidth="1"/>
    <col min="5" max="5" width="17.36328125" customWidth="1"/>
  </cols>
  <sheetData>
    <row r="1" spans="1:5" ht="18.5" x14ac:dyDescent="0.45">
      <c r="A1" s="4" t="s">
        <v>0</v>
      </c>
      <c r="B1" s="1" t="s">
        <v>1</v>
      </c>
      <c r="C1" s="1" t="s">
        <v>3</v>
      </c>
      <c r="D1" s="1" t="s">
        <v>2</v>
      </c>
      <c r="E1" s="1" t="s">
        <v>27</v>
      </c>
    </row>
    <row r="2" spans="1:5" ht="18.5" x14ac:dyDescent="0.45">
      <c r="A2" s="5" t="s">
        <v>11</v>
      </c>
      <c r="B2" s="2" t="s">
        <v>12</v>
      </c>
      <c r="C2" s="2" t="s">
        <v>14</v>
      </c>
      <c r="D2" s="2" t="s">
        <v>13</v>
      </c>
      <c r="E2" s="2"/>
    </row>
    <row r="3" spans="1:5" ht="18.5" x14ac:dyDescent="0.45">
      <c r="A3" s="5" t="s">
        <v>8</v>
      </c>
      <c r="B3" s="2">
        <v>3</v>
      </c>
      <c r="C3" s="2">
        <v>3</v>
      </c>
      <c r="D3" s="2">
        <v>3</v>
      </c>
      <c r="E3" s="2">
        <v>3</v>
      </c>
    </row>
    <row r="4" spans="1:5" ht="18.5" x14ac:dyDescent="0.45">
      <c r="A4" s="5" t="s">
        <v>4</v>
      </c>
      <c r="B4" s="2">
        <v>4</v>
      </c>
      <c r="C4" s="2">
        <v>2</v>
      </c>
      <c r="D4" s="2">
        <v>1</v>
      </c>
      <c r="E4" s="2">
        <v>1</v>
      </c>
    </row>
    <row r="5" spans="1:5" ht="18.5" x14ac:dyDescent="0.45">
      <c r="A5" s="5" t="s">
        <v>9</v>
      </c>
      <c r="B5" s="2" t="s">
        <v>5</v>
      </c>
      <c r="C5" s="2" t="s">
        <v>6</v>
      </c>
      <c r="D5" s="2" t="s">
        <v>6</v>
      </c>
      <c r="E5" s="2" t="s">
        <v>28</v>
      </c>
    </row>
    <row r="6" spans="1:5" ht="18.5" x14ac:dyDescent="0.45">
      <c r="A6" s="5" t="s">
        <v>17</v>
      </c>
      <c r="B6" s="2" t="s">
        <v>7</v>
      </c>
      <c r="C6" s="2" t="s">
        <v>5</v>
      </c>
      <c r="D6" s="2" t="s">
        <v>6</v>
      </c>
      <c r="E6" s="2" t="s">
        <v>29</v>
      </c>
    </row>
    <row r="7" spans="1:5" ht="18.5" x14ac:dyDescent="0.45">
      <c r="A7" s="6" t="s">
        <v>10</v>
      </c>
      <c r="B7" s="3" t="s">
        <v>15</v>
      </c>
      <c r="C7" s="3" t="s">
        <v>15</v>
      </c>
      <c r="D7" s="3" t="s">
        <v>16</v>
      </c>
      <c r="E7" s="3" t="s">
        <v>30</v>
      </c>
    </row>
    <row r="8" spans="1:5" ht="18.5" x14ac:dyDescent="0.45">
      <c r="A8" s="9" t="s">
        <v>18</v>
      </c>
      <c r="B8" s="171" t="s">
        <v>26</v>
      </c>
      <c r="C8" s="172"/>
      <c r="D8" s="172"/>
      <c r="E8" s="13"/>
    </row>
    <row r="9" spans="1:5" ht="18.5" x14ac:dyDescent="0.45">
      <c r="A9" s="5" t="s">
        <v>31</v>
      </c>
      <c r="B9" s="10"/>
      <c r="C9" s="11"/>
      <c r="D9" s="11"/>
      <c r="E9" s="12" t="s">
        <v>32</v>
      </c>
    </row>
  </sheetData>
  <mergeCells count="1">
    <mergeCell ref="B8:D8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54C4C-D033-EF41-80F2-CFEBC858B45D}">
  <dimension ref="A1:K92"/>
  <sheetViews>
    <sheetView topLeftCell="A22" zoomScale="104" zoomScaleNormal="104" zoomScaleSheetLayoutView="100" workbookViewId="0">
      <selection activeCell="B14" sqref="B14:H14"/>
    </sheetView>
  </sheetViews>
  <sheetFormatPr defaultRowHeight="14.5" x14ac:dyDescent="0.35"/>
  <cols>
    <col min="1" max="1" width="32.90625" customWidth="1"/>
    <col min="2" max="2" width="28.453125" customWidth="1"/>
    <col min="3" max="3" width="11.08984375" bestFit="1" customWidth="1"/>
    <col min="4" max="4" width="12.81640625" customWidth="1"/>
    <col min="7" max="7" width="13.81640625" customWidth="1"/>
    <col min="8" max="8" width="12.6328125" customWidth="1"/>
    <col min="10" max="10" width="32.36328125" bestFit="1" customWidth="1"/>
    <col min="11" max="11" width="77.1796875" bestFit="1" customWidth="1"/>
  </cols>
  <sheetData>
    <row r="1" spans="1:8" ht="19.25" customHeight="1" thickBot="1" x14ac:dyDescent="0.4">
      <c r="B1" s="182" t="s">
        <v>123</v>
      </c>
      <c r="C1" s="183"/>
      <c r="D1" s="183"/>
      <c r="E1" s="183"/>
      <c r="F1" s="183"/>
      <c r="G1" s="183"/>
      <c r="H1" s="184"/>
    </row>
    <row r="2" spans="1:8" ht="15" thickBot="1" x14ac:dyDescent="0.4"/>
    <row r="3" spans="1:8" ht="21.5" thickBot="1" x14ac:dyDescent="0.55000000000000004">
      <c r="A3" s="60" t="s">
        <v>66</v>
      </c>
      <c r="B3" s="185" t="s">
        <v>67</v>
      </c>
      <c r="C3" s="186"/>
      <c r="D3" s="186"/>
      <c r="E3" s="186"/>
      <c r="F3" s="186"/>
      <c r="G3" s="186"/>
      <c r="H3" s="187"/>
    </row>
    <row r="4" spans="1:8" ht="16" thickBot="1" x14ac:dyDescent="0.4">
      <c r="A4" s="64" t="s">
        <v>34</v>
      </c>
      <c r="B4" s="173" t="s">
        <v>122</v>
      </c>
      <c r="C4" s="174"/>
      <c r="D4" s="174"/>
      <c r="E4" s="174"/>
      <c r="F4" s="174"/>
      <c r="G4" s="174"/>
      <c r="H4" s="175"/>
    </row>
    <row r="5" spans="1:8" ht="16" thickBot="1" x14ac:dyDescent="0.4">
      <c r="A5" s="51" t="s">
        <v>104</v>
      </c>
      <c r="B5" s="176" t="s">
        <v>105</v>
      </c>
      <c r="C5" s="177"/>
      <c r="D5" s="177"/>
      <c r="E5" s="177"/>
      <c r="F5" s="177"/>
      <c r="G5" s="177"/>
      <c r="H5" s="178"/>
    </row>
    <row r="6" spans="1:8" ht="16" thickBot="1" x14ac:dyDescent="0.4">
      <c r="A6" s="64" t="s">
        <v>106</v>
      </c>
      <c r="B6" s="173" t="s">
        <v>107</v>
      </c>
      <c r="C6" s="174"/>
      <c r="D6" s="174"/>
      <c r="E6" s="174"/>
      <c r="F6" s="174"/>
      <c r="G6" s="174"/>
      <c r="H6" s="175"/>
    </row>
    <row r="7" spans="1:8" ht="16" thickBot="1" x14ac:dyDescent="0.4">
      <c r="A7" s="51" t="s">
        <v>108</v>
      </c>
      <c r="B7" s="176" t="s">
        <v>109</v>
      </c>
      <c r="C7" s="177"/>
      <c r="D7" s="177"/>
      <c r="E7" s="177"/>
      <c r="F7" s="177"/>
      <c r="G7" s="177"/>
      <c r="H7" s="178"/>
    </row>
    <row r="8" spans="1:8" ht="16" thickBot="1" x14ac:dyDescent="0.4">
      <c r="A8" s="48" t="s">
        <v>110</v>
      </c>
      <c r="B8" s="173" t="s">
        <v>111</v>
      </c>
      <c r="C8" s="174"/>
      <c r="D8" s="174"/>
      <c r="E8" s="174"/>
      <c r="F8" s="174"/>
      <c r="G8" s="174"/>
      <c r="H8" s="175"/>
    </row>
    <row r="9" spans="1:8" ht="16" thickBot="1" x14ac:dyDescent="0.4">
      <c r="A9" s="52" t="s">
        <v>112</v>
      </c>
      <c r="B9" s="176" t="s">
        <v>117</v>
      </c>
      <c r="C9" s="177"/>
      <c r="D9" s="177"/>
      <c r="E9" s="177"/>
      <c r="F9" s="177"/>
      <c r="G9" s="177"/>
      <c r="H9" s="178"/>
    </row>
    <row r="10" spans="1:8" ht="16" thickBot="1" x14ac:dyDescent="0.4">
      <c r="A10" s="53" t="s">
        <v>78</v>
      </c>
      <c r="B10" s="173" t="s">
        <v>79</v>
      </c>
      <c r="C10" s="174"/>
      <c r="D10" s="174"/>
      <c r="E10" s="174"/>
      <c r="F10" s="174"/>
      <c r="G10" s="174"/>
      <c r="H10" s="175"/>
    </row>
    <row r="11" spans="1:8" ht="16" thickBot="1" x14ac:dyDescent="0.4">
      <c r="A11" s="56" t="s">
        <v>82</v>
      </c>
      <c r="B11" s="176" t="s">
        <v>113</v>
      </c>
      <c r="C11" s="177"/>
      <c r="D11" s="177"/>
      <c r="E11" s="177"/>
      <c r="F11" s="177"/>
      <c r="G11" s="177"/>
      <c r="H11" s="178"/>
    </row>
    <row r="12" spans="1:8" ht="16" thickBot="1" x14ac:dyDescent="0.4">
      <c r="A12" s="48" t="s">
        <v>84</v>
      </c>
      <c r="B12" s="173" t="s">
        <v>114</v>
      </c>
      <c r="C12" s="174"/>
      <c r="D12" s="174"/>
      <c r="E12" s="174"/>
      <c r="F12" s="174"/>
      <c r="G12" s="174"/>
      <c r="H12" s="175"/>
    </row>
    <row r="13" spans="1:8" ht="16" thickBot="1" x14ac:dyDescent="0.4">
      <c r="A13" s="52" t="s">
        <v>115</v>
      </c>
      <c r="B13" s="179" t="s">
        <v>116</v>
      </c>
      <c r="C13" s="180"/>
      <c r="D13" s="180"/>
      <c r="E13" s="180"/>
      <c r="F13" s="180"/>
      <c r="G13" s="180"/>
      <c r="H13" s="181"/>
    </row>
    <row r="14" spans="1:8" ht="16" thickBot="1" x14ac:dyDescent="0.4">
      <c r="A14" s="69" t="s">
        <v>52</v>
      </c>
      <c r="B14" s="190" t="str">
        <f>HYPERLINK("https://studylib.net/doc/26974641/bbu5900-hardware-description-v100r012c10-draft-a--pdf--en", "BBU5900 Datasheet")</f>
        <v>BBU5900 Datasheet</v>
      </c>
      <c r="C14" s="191"/>
      <c r="D14" s="191"/>
      <c r="E14" s="191"/>
      <c r="F14" s="191"/>
      <c r="G14" s="191"/>
      <c r="H14" s="192"/>
    </row>
    <row r="15" spans="1:8" ht="15" thickBot="1" x14ac:dyDescent="0.4"/>
    <row r="16" spans="1:8" ht="16" thickBot="1" x14ac:dyDescent="0.4">
      <c r="A16" s="71" t="s">
        <v>124</v>
      </c>
    </row>
    <row r="17" spans="1:11" ht="15" thickBot="1" x14ac:dyDescent="0.4"/>
    <row r="18" spans="1:11" ht="19" thickBot="1" x14ac:dyDescent="0.5">
      <c r="A18" s="76" t="s">
        <v>131</v>
      </c>
      <c r="B18" s="77" t="s">
        <v>132</v>
      </c>
      <c r="C18" s="76" t="s">
        <v>136</v>
      </c>
      <c r="D18" s="78" t="s">
        <v>134</v>
      </c>
    </row>
    <row r="19" spans="1:11" ht="16" thickBot="1" x14ac:dyDescent="0.4">
      <c r="A19" s="82" t="s">
        <v>127</v>
      </c>
      <c r="B19" s="68" t="s">
        <v>162</v>
      </c>
      <c r="C19" s="74">
        <v>2</v>
      </c>
      <c r="D19" s="66" t="s">
        <v>135</v>
      </c>
    </row>
    <row r="20" spans="1:11" ht="16" thickBot="1" x14ac:dyDescent="0.4">
      <c r="A20" s="83" t="s">
        <v>143</v>
      </c>
      <c r="B20" s="73" t="s">
        <v>190</v>
      </c>
      <c r="C20" s="65">
        <v>1</v>
      </c>
      <c r="D20" s="79" t="s">
        <v>137</v>
      </c>
      <c r="I20" s="70"/>
    </row>
    <row r="21" spans="1:11" ht="16" thickBot="1" x14ac:dyDescent="0.4">
      <c r="A21" s="82" t="s">
        <v>144</v>
      </c>
      <c r="B21" s="68" t="s">
        <v>190</v>
      </c>
      <c r="C21" s="74">
        <v>1</v>
      </c>
      <c r="D21" s="66" t="s">
        <v>138</v>
      </c>
      <c r="I21" s="70"/>
    </row>
    <row r="22" spans="1:11" ht="16" thickBot="1" x14ac:dyDescent="0.4">
      <c r="A22" s="83" t="s">
        <v>145</v>
      </c>
      <c r="B22" s="73" t="s">
        <v>190</v>
      </c>
      <c r="C22" s="65">
        <v>1</v>
      </c>
      <c r="D22" s="79" t="s">
        <v>139</v>
      </c>
    </row>
    <row r="23" spans="1:11" ht="16" thickBot="1" x14ac:dyDescent="0.4">
      <c r="A23" s="84" t="s">
        <v>128</v>
      </c>
      <c r="B23" s="68" t="s">
        <v>125</v>
      </c>
      <c r="C23" s="80">
        <v>1</v>
      </c>
      <c r="D23" s="66" t="s">
        <v>140</v>
      </c>
    </row>
    <row r="24" spans="1:11" ht="16" thickBot="1" x14ac:dyDescent="0.4">
      <c r="A24" s="85" t="s">
        <v>129</v>
      </c>
      <c r="B24" s="73" t="s">
        <v>189</v>
      </c>
      <c r="C24" s="67">
        <v>1</v>
      </c>
      <c r="D24" s="79" t="s">
        <v>141</v>
      </c>
    </row>
    <row r="25" spans="1:11" ht="16" thickBot="1" x14ac:dyDescent="0.4">
      <c r="A25" s="86" t="s">
        <v>130</v>
      </c>
      <c r="B25" s="68" t="s">
        <v>126</v>
      </c>
      <c r="C25" s="81">
        <v>1</v>
      </c>
      <c r="D25" s="66" t="s">
        <v>142</v>
      </c>
      <c r="I25" s="28"/>
    </row>
    <row r="26" spans="1:11" ht="15" thickBot="1" x14ac:dyDescent="0.4"/>
    <row r="27" spans="1:11" ht="16" thickBot="1" x14ac:dyDescent="0.4">
      <c r="A27" s="87" t="s">
        <v>161</v>
      </c>
      <c r="K27" s="72"/>
    </row>
    <row r="28" spans="1:11" ht="15" thickBot="1" x14ac:dyDescent="0.4">
      <c r="K28" s="72"/>
    </row>
    <row r="29" spans="1:11" ht="15" thickBot="1" x14ac:dyDescent="0.4">
      <c r="A29" s="89" t="s">
        <v>66</v>
      </c>
      <c r="B29" s="90" t="s">
        <v>67</v>
      </c>
      <c r="K29" s="72"/>
    </row>
    <row r="30" spans="1:11" ht="17" thickBot="1" x14ac:dyDescent="0.4">
      <c r="A30" s="93" t="s">
        <v>146</v>
      </c>
      <c r="B30" s="94" t="s">
        <v>133</v>
      </c>
      <c r="K30" s="75"/>
    </row>
    <row r="31" spans="1:11" ht="29.5" thickBot="1" x14ac:dyDescent="0.4">
      <c r="A31" s="91" t="s">
        <v>132</v>
      </c>
      <c r="B31" s="92" t="s">
        <v>147</v>
      </c>
      <c r="K31" s="72"/>
    </row>
    <row r="32" spans="1:11" ht="15" thickBot="1" x14ac:dyDescent="0.4">
      <c r="A32" s="93" t="s">
        <v>148</v>
      </c>
      <c r="B32" s="94" t="s">
        <v>149</v>
      </c>
    </row>
    <row r="33" spans="1:2" ht="15" thickBot="1" x14ac:dyDescent="0.4">
      <c r="A33" s="91" t="s">
        <v>150</v>
      </c>
      <c r="B33" s="92">
        <v>2</v>
      </c>
    </row>
    <row r="34" spans="1:2" ht="29.5" thickBot="1" x14ac:dyDescent="0.4">
      <c r="A34" s="93" t="s">
        <v>151</v>
      </c>
      <c r="B34" s="94" t="s">
        <v>152</v>
      </c>
    </row>
    <row r="35" spans="1:2" ht="29.5" thickBot="1" x14ac:dyDescent="0.4">
      <c r="A35" s="91" t="s">
        <v>153</v>
      </c>
      <c r="B35" s="92" t="s">
        <v>154</v>
      </c>
    </row>
    <row r="36" spans="1:2" ht="29.5" thickBot="1" x14ac:dyDescent="0.4">
      <c r="A36" s="93" t="s">
        <v>155</v>
      </c>
      <c r="B36" s="94" t="s">
        <v>156</v>
      </c>
    </row>
    <row r="37" spans="1:2" ht="29.5" thickBot="1" x14ac:dyDescent="0.4">
      <c r="A37" s="91" t="s">
        <v>157</v>
      </c>
      <c r="B37" s="92" t="s">
        <v>158</v>
      </c>
    </row>
    <row r="38" spans="1:2" ht="15" thickBot="1" x14ac:dyDescent="0.4">
      <c r="A38" s="93" t="s">
        <v>159</v>
      </c>
      <c r="B38" s="94" t="s">
        <v>160</v>
      </c>
    </row>
    <row r="39" spans="1:2" ht="15" thickBot="1" x14ac:dyDescent="0.4"/>
    <row r="40" spans="1:2" ht="16" thickBot="1" x14ac:dyDescent="0.4">
      <c r="A40" s="87" t="s">
        <v>170</v>
      </c>
    </row>
    <row r="41" spans="1:2" ht="16" thickBot="1" x14ac:dyDescent="0.4">
      <c r="A41" s="96" t="s">
        <v>171</v>
      </c>
    </row>
    <row r="42" spans="1:2" ht="15" thickBot="1" x14ac:dyDescent="0.4">
      <c r="A42" s="89" t="s">
        <v>66</v>
      </c>
      <c r="B42" s="90" t="s">
        <v>67</v>
      </c>
    </row>
    <row r="43" spans="1:2" ht="15" thickBot="1" x14ac:dyDescent="0.4">
      <c r="A43" s="93" t="s">
        <v>146</v>
      </c>
      <c r="B43" s="94" t="s">
        <v>163</v>
      </c>
    </row>
    <row r="44" spans="1:2" ht="29.5" thickBot="1" x14ac:dyDescent="0.4">
      <c r="A44" s="93" t="s">
        <v>132</v>
      </c>
      <c r="B44" s="94" t="s">
        <v>166</v>
      </c>
    </row>
    <row r="45" spans="1:2" ht="15" thickBot="1" x14ac:dyDescent="0.4">
      <c r="A45" s="93" t="s">
        <v>165</v>
      </c>
      <c r="B45" s="94">
        <v>270000</v>
      </c>
    </row>
    <row r="46" spans="1:2" ht="15" thickBot="1" x14ac:dyDescent="0.4">
      <c r="A46" s="91" t="s">
        <v>150</v>
      </c>
      <c r="B46" s="92">
        <v>6</v>
      </c>
    </row>
    <row r="47" spans="1:2" ht="15" thickBot="1" x14ac:dyDescent="0.4">
      <c r="A47" s="93" t="s">
        <v>151</v>
      </c>
      <c r="B47" s="94" t="s">
        <v>164</v>
      </c>
    </row>
    <row r="48" spans="1:2" ht="15" thickBot="1" x14ac:dyDescent="0.4">
      <c r="A48" s="91" t="s">
        <v>167</v>
      </c>
      <c r="B48" s="92" t="s">
        <v>168</v>
      </c>
    </row>
    <row r="49" spans="1:2" ht="29.5" thickBot="1" x14ac:dyDescent="0.4">
      <c r="A49" s="93" t="s">
        <v>159</v>
      </c>
      <c r="B49" s="95" t="s">
        <v>169</v>
      </c>
    </row>
    <row r="50" spans="1:2" ht="15" thickBot="1" x14ac:dyDescent="0.4"/>
    <row r="51" spans="1:2" ht="16" thickBot="1" x14ac:dyDescent="0.4">
      <c r="A51" s="96" t="s">
        <v>172</v>
      </c>
    </row>
    <row r="52" spans="1:2" ht="15" thickBot="1" x14ac:dyDescent="0.4">
      <c r="A52" s="89" t="s">
        <v>66</v>
      </c>
      <c r="B52" s="90" t="s">
        <v>67</v>
      </c>
    </row>
    <row r="53" spans="1:2" ht="15" thickBot="1" x14ac:dyDescent="0.4">
      <c r="A53" s="93" t="s">
        <v>173</v>
      </c>
      <c r="B53" s="94" t="s">
        <v>174</v>
      </c>
    </row>
    <row r="54" spans="1:2" ht="29.5" thickBot="1" x14ac:dyDescent="0.4">
      <c r="A54" s="93" t="s">
        <v>132</v>
      </c>
      <c r="B54" s="94" t="s">
        <v>175</v>
      </c>
    </row>
    <row r="55" spans="1:2" ht="15" thickBot="1" x14ac:dyDescent="0.4">
      <c r="A55" s="93" t="s">
        <v>165</v>
      </c>
      <c r="B55" s="94" t="s">
        <v>176</v>
      </c>
    </row>
    <row r="56" spans="1:2" ht="15" thickBot="1" x14ac:dyDescent="0.4">
      <c r="A56" s="91" t="s">
        <v>150</v>
      </c>
      <c r="B56" s="92">
        <v>4</v>
      </c>
    </row>
    <row r="57" spans="1:2" ht="44" thickBot="1" x14ac:dyDescent="0.4">
      <c r="A57" s="93" t="s">
        <v>151</v>
      </c>
      <c r="B57" s="94" t="s">
        <v>177</v>
      </c>
    </row>
    <row r="58" spans="1:2" ht="15" thickBot="1" x14ac:dyDescent="0.4">
      <c r="A58" s="91" t="s">
        <v>167</v>
      </c>
      <c r="B58" s="92" t="s">
        <v>178</v>
      </c>
    </row>
    <row r="59" spans="1:2" ht="29.5" thickBot="1" x14ac:dyDescent="0.4">
      <c r="A59" s="93" t="s">
        <v>159</v>
      </c>
      <c r="B59" s="95" t="s">
        <v>179</v>
      </c>
    </row>
    <row r="60" spans="1:2" ht="15" thickBot="1" x14ac:dyDescent="0.4"/>
    <row r="61" spans="1:2" ht="16" thickBot="1" x14ac:dyDescent="0.4">
      <c r="A61" s="87" t="s">
        <v>256</v>
      </c>
    </row>
    <row r="62" spans="1:2" ht="15" thickBot="1" x14ac:dyDescent="0.4"/>
    <row r="63" spans="1:2" ht="15" thickBot="1" x14ac:dyDescent="0.4">
      <c r="A63" s="89" t="s">
        <v>66</v>
      </c>
      <c r="B63" s="90" t="s">
        <v>67</v>
      </c>
    </row>
    <row r="64" spans="1:2" ht="15" thickBot="1" x14ac:dyDescent="0.4">
      <c r="A64" s="93" t="s">
        <v>173</v>
      </c>
      <c r="B64" s="116" t="s">
        <v>257</v>
      </c>
    </row>
    <row r="65" spans="1:2" ht="15" thickBot="1" x14ac:dyDescent="0.4">
      <c r="A65" s="93" t="s">
        <v>132</v>
      </c>
      <c r="B65" s="116" t="s">
        <v>258</v>
      </c>
    </row>
    <row r="66" spans="1:2" ht="15" thickBot="1" x14ac:dyDescent="0.4">
      <c r="A66" s="93" t="s">
        <v>104</v>
      </c>
      <c r="B66" s="116" t="s">
        <v>259</v>
      </c>
    </row>
    <row r="67" spans="1:2" ht="15" thickBot="1" x14ac:dyDescent="0.4">
      <c r="A67" s="91" t="s">
        <v>260</v>
      </c>
      <c r="B67" s="117" t="s">
        <v>261</v>
      </c>
    </row>
    <row r="68" spans="1:2" ht="29.5" thickBot="1" x14ac:dyDescent="0.4">
      <c r="A68" s="93" t="s">
        <v>159</v>
      </c>
      <c r="B68" s="95" t="s">
        <v>179</v>
      </c>
    </row>
    <row r="69" spans="1:2" ht="15" thickBot="1" x14ac:dyDescent="0.4"/>
    <row r="70" spans="1:2" ht="16" thickBot="1" x14ac:dyDescent="0.4">
      <c r="A70" s="87" t="s">
        <v>180</v>
      </c>
    </row>
    <row r="71" spans="1:2" ht="15" thickBot="1" x14ac:dyDescent="0.4"/>
    <row r="72" spans="1:2" ht="15" thickBot="1" x14ac:dyDescent="0.4">
      <c r="A72" s="89" t="s">
        <v>66</v>
      </c>
      <c r="B72" s="90" t="s">
        <v>67</v>
      </c>
    </row>
    <row r="73" spans="1:2" ht="15" thickBot="1" x14ac:dyDescent="0.4">
      <c r="A73" s="93" t="s">
        <v>173</v>
      </c>
      <c r="B73" s="94" t="s">
        <v>181</v>
      </c>
    </row>
    <row r="74" spans="1:2" ht="29.4" customHeight="1" x14ac:dyDescent="0.35">
      <c r="A74" s="188" t="s">
        <v>132</v>
      </c>
      <c r="B74" s="188" t="s">
        <v>184</v>
      </c>
    </row>
    <row r="75" spans="1:2" ht="15" thickBot="1" x14ac:dyDescent="0.4">
      <c r="A75" s="189" t="s">
        <v>132</v>
      </c>
      <c r="B75" s="189"/>
    </row>
    <row r="76" spans="1:2" ht="15" thickBot="1" x14ac:dyDescent="0.4">
      <c r="A76" s="91" t="s">
        <v>182</v>
      </c>
      <c r="B76" s="92" t="s">
        <v>183</v>
      </c>
    </row>
    <row r="77" spans="1:2" ht="15" thickBot="1" x14ac:dyDescent="0.4">
      <c r="A77" s="93" t="s">
        <v>159</v>
      </c>
      <c r="B77" s="94" t="s">
        <v>188</v>
      </c>
    </row>
    <row r="79" spans="1:2" ht="15" thickBot="1" x14ac:dyDescent="0.4"/>
    <row r="80" spans="1:2" ht="16" thickBot="1" x14ac:dyDescent="0.4">
      <c r="A80" s="87" t="s">
        <v>185</v>
      </c>
    </row>
    <row r="81" spans="1:2" ht="15" thickBot="1" x14ac:dyDescent="0.4"/>
    <row r="82" spans="1:2" ht="15" thickBot="1" x14ac:dyDescent="0.4">
      <c r="A82" s="89" t="s">
        <v>66</v>
      </c>
      <c r="B82" s="90" t="s">
        <v>67</v>
      </c>
    </row>
    <row r="83" spans="1:2" ht="15" thickBot="1" x14ac:dyDescent="0.4">
      <c r="A83" s="93" t="s">
        <v>173</v>
      </c>
      <c r="B83" s="94" t="s">
        <v>187</v>
      </c>
    </row>
    <row r="84" spans="1:2" x14ac:dyDescent="0.35">
      <c r="A84" s="188" t="s">
        <v>132</v>
      </c>
      <c r="B84" s="188" t="s">
        <v>186</v>
      </c>
    </row>
    <row r="85" spans="1:2" ht="15" thickBot="1" x14ac:dyDescent="0.4">
      <c r="A85" s="189" t="s">
        <v>132</v>
      </c>
      <c r="B85" s="189"/>
    </row>
    <row r="86" spans="1:2" ht="15" thickBot="1" x14ac:dyDescent="0.4">
      <c r="A86" s="93" t="s">
        <v>159</v>
      </c>
      <c r="B86" s="94">
        <v>18</v>
      </c>
    </row>
    <row r="89" spans="1:2" ht="15" thickBot="1" x14ac:dyDescent="0.4"/>
    <row r="90" spans="1:2" ht="16" thickBot="1" x14ac:dyDescent="0.4">
      <c r="A90" s="87" t="s">
        <v>191</v>
      </c>
    </row>
    <row r="91" spans="1:2" ht="15" thickBot="1" x14ac:dyDescent="0.4"/>
    <row r="92" spans="1:2" ht="15" thickBot="1" x14ac:dyDescent="0.4">
      <c r="A92" s="97" t="s">
        <v>192</v>
      </c>
    </row>
  </sheetData>
  <mergeCells count="17">
    <mergeCell ref="B74:B75"/>
    <mergeCell ref="A74:A75"/>
    <mergeCell ref="A84:A85"/>
    <mergeCell ref="B84:B85"/>
    <mergeCell ref="B14:H14"/>
    <mergeCell ref="B1:H1"/>
    <mergeCell ref="B7:H7"/>
    <mergeCell ref="B6:H6"/>
    <mergeCell ref="B4:H4"/>
    <mergeCell ref="B3:H3"/>
    <mergeCell ref="B8:H8"/>
    <mergeCell ref="B5:H5"/>
    <mergeCell ref="B11:H11"/>
    <mergeCell ref="B13:H13"/>
    <mergeCell ref="B12:H12"/>
    <mergeCell ref="B10:H10"/>
    <mergeCell ref="B9:H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0D16CA-58C0-D546-AB2E-4C3790970D70}">
  <dimension ref="A1:F17"/>
  <sheetViews>
    <sheetView zoomScale="99" zoomScaleNormal="99" zoomScaleSheetLayoutView="100" workbookViewId="0">
      <selection activeCell="F5" sqref="F5"/>
    </sheetView>
  </sheetViews>
  <sheetFormatPr defaultRowHeight="14.5" x14ac:dyDescent="0.35"/>
  <cols>
    <col min="1" max="1" width="37.453125" bestFit="1" customWidth="1"/>
    <col min="2" max="2" width="44.08984375" bestFit="1" customWidth="1"/>
    <col min="5" max="5" width="37.453125" bestFit="1" customWidth="1"/>
    <col min="6" max="6" width="55.54296875" bestFit="1" customWidth="1"/>
    <col min="7" max="7" width="8.90625" customWidth="1"/>
    <col min="10" max="10" width="36.54296875" customWidth="1"/>
    <col min="11" max="11" width="43.1796875" customWidth="1"/>
    <col min="12" max="12" width="11.453125" bestFit="1" customWidth="1"/>
    <col min="13" max="18" width="11.81640625" bestFit="1" customWidth="1"/>
  </cols>
  <sheetData>
    <row r="1" spans="1:6" ht="16" thickBot="1" x14ac:dyDescent="0.4">
      <c r="B1" s="182" t="s">
        <v>98</v>
      </c>
      <c r="C1" s="183"/>
      <c r="D1" s="183"/>
      <c r="E1" s="183"/>
      <c r="F1" s="184"/>
    </row>
    <row r="3" spans="1:6" ht="15" thickBot="1" x14ac:dyDescent="0.4"/>
    <row r="4" spans="1:6" ht="21.5" thickBot="1" x14ac:dyDescent="0.55000000000000004">
      <c r="A4" s="60" t="s">
        <v>66</v>
      </c>
      <c r="B4" s="31" t="s">
        <v>67</v>
      </c>
      <c r="E4" s="60" t="s">
        <v>66</v>
      </c>
      <c r="F4" s="31" t="s">
        <v>67</v>
      </c>
    </row>
    <row r="5" spans="1:6" ht="15" thickBot="1" x14ac:dyDescent="0.4">
      <c r="A5" s="45" t="s">
        <v>34</v>
      </c>
      <c r="B5" s="30" t="s">
        <v>68</v>
      </c>
      <c r="E5" s="37" t="s">
        <v>34</v>
      </c>
      <c r="F5" s="34" t="s">
        <v>118</v>
      </c>
    </row>
    <row r="6" spans="1:6" ht="15" thickBot="1" x14ac:dyDescent="0.4">
      <c r="A6" s="61" t="s">
        <v>89</v>
      </c>
      <c r="B6" s="62" t="s">
        <v>69</v>
      </c>
      <c r="E6" s="42" t="s">
        <v>89</v>
      </c>
      <c r="F6" s="29" t="s">
        <v>119</v>
      </c>
    </row>
    <row r="7" spans="1:6" ht="15" thickBot="1" x14ac:dyDescent="0.4">
      <c r="A7" s="37" t="s">
        <v>70</v>
      </c>
      <c r="B7" s="34" t="s">
        <v>71</v>
      </c>
      <c r="E7" s="37" t="s">
        <v>121</v>
      </c>
      <c r="F7" s="34" t="s">
        <v>120</v>
      </c>
    </row>
    <row r="8" spans="1:6" ht="15" thickBot="1" x14ac:dyDescent="0.4">
      <c r="A8" s="38" t="s">
        <v>72</v>
      </c>
      <c r="B8" s="33" t="s">
        <v>73</v>
      </c>
      <c r="E8" s="40" t="s">
        <v>74</v>
      </c>
      <c r="F8" s="33" t="s">
        <v>99</v>
      </c>
    </row>
    <row r="9" spans="1:6" ht="15" thickBot="1" x14ac:dyDescent="0.4">
      <c r="A9" s="39" t="s">
        <v>74</v>
      </c>
      <c r="B9" s="32" t="s">
        <v>75</v>
      </c>
      <c r="E9" s="41" t="s">
        <v>76</v>
      </c>
      <c r="F9" s="35" t="s">
        <v>100</v>
      </c>
    </row>
    <row r="10" spans="1:6" ht="15" thickBot="1" x14ac:dyDescent="0.4">
      <c r="A10" s="40" t="s">
        <v>76</v>
      </c>
      <c r="B10" s="33" t="s">
        <v>77</v>
      </c>
      <c r="E10" s="42" t="s">
        <v>78</v>
      </c>
      <c r="F10" s="29" t="s">
        <v>79</v>
      </c>
    </row>
    <row r="11" spans="1:6" ht="15" thickBot="1" x14ac:dyDescent="0.4">
      <c r="A11" s="41" t="s">
        <v>78</v>
      </c>
      <c r="B11" s="35" t="s">
        <v>79</v>
      </c>
      <c r="E11" s="39" t="s">
        <v>80</v>
      </c>
      <c r="F11" s="32" t="s">
        <v>101</v>
      </c>
    </row>
    <row r="12" spans="1:6" ht="15" thickBot="1" x14ac:dyDescent="0.4">
      <c r="A12" s="42" t="s">
        <v>80</v>
      </c>
      <c r="B12" s="29" t="s">
        <v>81</v>
      </c>
      <c r="E12" s="40" t="s">
        <v>82</v>
      </c>
      <c r="F12" s="33" t="s">
        <v>83</v>
      </c>
    </row>
    <row r="13" spans="1:6" ht="15" thickBot="1" x14ac:dyDescent="0.4">
      <c r="A13" s="39" t="s">
        <v>82</v>
      </c>
      <c r="B13" s="32" t="s">
        <v>83</v>
      </c>
      <c r="E13" s="41" t="s">
        <v>84</v>
      </c>
      <c r="F13" s="35" t="s">
        <v>85</v>
      </c>
    </row>
    <row r="14" spans="1:6" ht="15" thickBot="1" x14ac:dyDescent="0.4">
      <c r="A14" s="40" t="s">
        <v>84</v>
      </c>
      <c r="B14" s="33" t="s">
        <v>85</v>
      </c>
      <c r="E14" s="42" t="s">
        <v>86</v>
      </c>
      <c r="F14" s="29" t="s">
        <v>102</v>
      </c>
    </row>
    <row r="15" spans="1:6" ht="15" thickBot="1" x14ac:dyDescent="0.4">
      <c r="A15" s="41" t="s">
        <v>86</v>
      </c>
      <c r="B15" s="35" t="s">
        <v>87</v>
      </c>
      <c r="E15" s="37" t="s">
        <v>88</v>
      </c>
      <c r="F15" s="34" t="s">
        <v>103</v>
      </c>
    </row>
    <row r="16" spans="1:6" ht="15" thickBot="1" x14ac:dyDescent="0.4">
      <c r="A16" s="42" t="s">
        <v>88</v>
      </c>
      <c r="B16" s="29" t="s">
        <v>90</v>
      </c>
      <c r="E16" s="38" t="s">
        <v>52</v>
      </c>
      <c r="F16" s="63" t="str">
        <f>HYPERLINK("file:///C:/Users/JAWAD/Downloads/pdfcoffee.com_rrux27s-huawei-pdf-free-1-41-49.pdf", "RRU5909 Datasheet")</f>
        <v>RRU5909 Datasheet</v>
      </c>
    </row>
    <row r="17" spans="1:2" ht="15" thickBot="1" x14ac:dyDescent="0.4">
      <c r="A17" s="43" t="s">
        <v>52</v>
      </c>
      <c r="B17" s="36" t="str">
        <f>HYPERLINK("https://actfornet.com/ueditor/php/upload/file/20200526/1590433718630188.pdf", "RRU3953 Datasheet")</f>
        <v>RRU3953 Datasheet</v>
      </c>
    </row>
  </sheetData>
  <mergeCells count="1">
    <mergeCell ref="B1:F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D4918A-AC40-134C-B2BE-3F28D6DC74EC}">
  <dimension ref="F1:N13"/>
  <sheetViews>
    <sheetView zoomScale="110" zoomScaleNormal="110" zoomScaleSheetLayoutView="100" workbookViewId="0">
      <selection activeCell="P9" sqref="P9"/>
    </sheetView>
  </sheetViews>
  <sheetFormatPr defaultRowHeight="14.5" x14ac:dyDescent="0.35"/>
  <cols>
    <col min="6" max="6" width="34" customWidth="1"/>
    <col min="7" max="7" width="11.36328125" bestFit="1" customWidth="1"/>
    <col min="9" max="10" width="8.54296875" bestFit="1" customWidth="1"/>
    <col min="11" max="14" width="10.54296875" bestFit="1" customWidth="1"/>
    <col min="16" max="16" width="23.08984375" bestFit="1" customWidth="1"/>
    <col min="17" max="17" width="80" bestFit="1" customWidth="1"/>
  </cols>
  <sheetData>
    <row r="1" spans="6:14" ht="25.75" customHeight="1" thickBot="1" x14ac:dyDescent="0.4">
      <c r="F1" s="193" t="s">
        <v>97</v>
      </c>
      <c r="G1" s="194"/>
      <c r="H1" s="194"/>
      <c r="I1" s="195"/>
    </row>
    <row r="2" spans="6:14" ht="15" thickBot="1" x14ac:dyDescent="0.4"/>
    <row r="3" spans="6:14" ht="21.5" thickBot="1" x14ac:dyDescent="0.55000000000000004">
      <c r="F3" s="26" t="s">
        <v>66</v>
      </c>
      <c r="G3" s="208" t="s">
        <v>67</v>
      </c>
      <c r="H3" s="208"/>
      <c r="I3" s="208"/>
      <c r="J3" s="208"/>
      <c r="K3" s="208"/>
      <c r="L3" s="208"/>
      <c r="M3" s="208"/>
      <c r="N3" s="209"/>
    </row>
    <row r="4" spans="6:14" ht="15" thickBot="1" x14ac:dyDescent="0.4">
      <c r="F4" s="41" t="s">
        <v>34</v>
      </c>
      <c r="G4" s="203" t="s">
        <v>35</v>
      </c>
      <c r="H4" s="203"/>
      <c r="I4" s="203"/>
      <c r="J4" s="203"/>
      <c r="K4" s="203"/>
      <c r="L4" s="203"/>
      <c r="M4" s="203"/>
      <c r="N4" s="204"/>
    </row>
    <row r="5" spans="6:14" x14ac:dyDescent="0.35">
      <c r="F5" s="196" t="s">
        <v>36</v>
      </c>
      <c r="G5" s="198" t="s">
        <v>38</v>
      </c>
      <c r="H5" s="199"/>
      <c r="I5" s="199"/>
      <c r="J5" s="200"/>
      <c r="K5" s="201" t="s">
        <v>43</v>
      </c>
      <c r="L5" s="201"/>
      <c r="M5" s="201"/>
      <c r="N5" s="202"/>
    </row>
    <row r="6" spans="6:14" ht="15" thickBot="1" x14ac:dyDescent="0.4">
      <c r="F6" s="197"/>
      <c r="G6" s="14" t="s">
        <v>39</v>
      </c>
      <c r="H6" s="15" t="s">
        <v>40</v>
      </c>
      <c r="I6" s="15" t="s">
        <v>41</v>
      </c>
      <c r="J6" s="16" t="s">
        <v>42</v>
      </c>
      <c r="K6" s="17" t="s">
        <v>44</v>
      </c>
      <c r="L6" s="18" t="s">
        <v>45</v>
      </c>
      <c r="M6" s="18" t="s">
        <v>46</v>
      </c>
      <c r="N6" s="19" t="s">
        <v>47</v>
      </c>
    </row>
    <row r="7" spans="6:14" ht="15" thickBot="1" x14ac:dyDescent="0.4">
      <c r="F7" s="39" t="s">
        <v>37</v>
      </c>
      <c r="G7" s="20">
        <v>16.5</v>
      </c>
      <c r="H7" s="21">
        <v>16.7</v>
      </c>
      <c r="I7" s="21">
        <v>16.8</v>
      </c>
      <c r="J7" s="22">
        <v>17</v>
      </c>
      <c r="K7" s="23">
        <v>17.100000000000001</v>
      </c>
      <c r="L7" s="24">
        <v>17.5</v>
      </c>
      <c r="M7" s="24">
        <v>17.8</v>
      </c>
      <c r="N7" s="25">
        <v>18.2</v>
      </c>
    </row>
    <row r="8" spans="6:14" ht="15" thickBot="1" x14ac:dyDescent="0.4">
      <c r="F8" s="46" t="s">
        <v>92</v>
      </c>
      <c r="G8" s="205" t="s">
        <v>93</v>
      </c>
      <c r="H8" s="206"/>
      <c r="I8" s="206"/>
      <c r="J8" s="206"/>
      <c r="K8" s="206"/>
      <c r="L8" s="206"/>
      <c r="M8" s="206"/>
      <c r="N8" s="207"/>
    </row>
    <row r="9" spans="6:14" ht="15" thickBot="1" x14ac:dyDescent="0.4">
      <c r="F9" s="44" t="s">
        <v>94</v>
      </c>
      <c r="G9" s="210" t="s">
        <v>95</v>
      </c>
      <c r="H9" s="211"/>
      <c r="I9" s="211"/>
      <c r="J9" s="211"/>
      <c r="K9" s="211"/>
      <c r="L9" s="211"/>
      <c r="M9" s="211"/>
      <c r="N9" s="212"/>
    </row>
    <row r="10" spans="6:14" ht="15" thickBot="1" x14ac:dyDescent="0.4">
      <c r="F10" s="42" t="s">
        <v>48</v>
      </c>
      <c r="G10" s="206" t="s">
        <v>91</v>
      </c>
      <c r="H10" s="206"/>
      <c r="I10" s="206"/>
      <c r="J10" s="206"/>
      <c r="K10" s="206"/>
      <c r="L10" s="206"/>
      <c r="M10" s="206"/>
      <c r="N10" s="207"/>
    </row>
    <row r="11" spans="6:14" ht="15" thickBot="1" x14ac:dyDescent="0.4">
      <c r="F11" s="41" t="s">
        <v>53</v>
      </c>
      <c r="G11" s="203" t="s">
        <v>49</v>
      </c>
      <c r="H11" s="203"/>
      <c r="I11" s="203"/>
      <c r="J11" s="203"/>
      <c r="K11" s="203"/>
      <c r="L11" s="203"/>
      <c r="M11" s="203"/>
      <c r="N11" s="204"/>
    </row>
    <row r="12" spans="6:14" ht="15" thickBot="1" x14ac:dyDescent="0.4">
      <c r="F12" s="42" t="s">
        <v>51</v>
      </c>
      <c r="G12" s="206" t="s">
        <v>50</v>
      </c>
      <c r="H12" s="206"/>
      <c r="I12" s="206"/>
      <c r="J12" s="206"/>
      <c r="K12" s="206"/>
      <c r="L12" s="206"/>
      <c r="M12" s="206"/>
      <c r="N12" s="207"/>
    </row>
    <row r="13" spans="6:14" ht="15" thickBot="1" x14ac:dyDescent="0.4">
      <c r="F13" s="43" t="s">
        <v>52</v>
      </c>
      <c r="G13" s="191" t="str">
        <f>HYPERLINK("file:///C:/Users/JAWAD/Downloads/8bbc8982_92a1_11e9_80da_0cc47a1243ef_51ae6ef6_92a2_11e9_80da_0cc47a1243ef.pdf", "Passive Antenna Datasheet")</f>
        <v>Passive Antenna Datasheet</v>
      </c>
      <c r="H13" s="191"/>
      <c r="I13" s="191"/>
      <c r="J13" s="191"/>
      <c r="K13" s="191"/>
      <c r="L13" s="191"/>
      <c r="M13" s="191"/>
      <c r="N13" s="192"/>
    </row>
  </sheetData>
  <mergeCells count="12">
    <mergeCell ref="G8:N8"/>
    <mergeCell ref="G3:N3"/>
    <mergeCell ref="G10:N10"/>
    <mergeCell ref="G11:N11"/>
    <mergeCell ref="G13:N13"/>
    <mergeCell ref="G12:N12"/>
    <mergeCell ref="G9:N9"/>
    <mergeCell ref="F1:I1"/>
    <mergeCell ref="F5:F6"/>
    <mergeCell ref="G5:J5"/>
    <mergeCell ref="K5:N5"/>
    <mergeCell ref="G4:N4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B33920-9FEA-42E8-B73E-50B1791ECC45}">
  <dimension ref="G1:K15"/>
  <sheetViews>
    <sheetView workbookViewId="0">
      <selection activeCell="J4" sqref="J4:K4"/>
    </sheetView>
  </sheetViews>
  <sheetFormatPr defaultRowHeight="14.5" x14ac:dyDescent="0.35"/>
  <cols>
    <col min="9" max="9" width="27" bestFit="1" customWidth="1"/>
    <col min="10" max="10" width="24.453125" customWidth="1"/>
    <col min="11" max="11" width="26.81640625" customWidth="1"/>
  </cols>
  <sheetData>
    <row r="1" spans="7:11" ht="24.65" customHeight="1" thickBot="1" x14ac:dyDescent="0.4">
      <c r="I1" s="215" t="s">
        <v>96</v>
      </c>
      <c r="J1" s="216"/>
      <c r="K1" s="28"/>
    </row>
    <row r="2" spans="7:11" ht="16" thickBot="1" x14ac:dyDescent="0.4">
      <c r="I2" s="47"/>
      <c r="J2" s="47"/>
      <c r="K2" s="28"/>
    </row>
    <row r="3" spans="7:11" ht="21.5" thickBot="1" x14ac:dyDescent="0.55000000000000004">
      <c r="I3" s="26" t="s">
        <v>66</v>
      </c>
      <c r="J3" s="221" t="s">
        <v>67</v>
      </c>
      <c r="K3" s="222"/>
    </row>
    <row r="4" spans="7:11" ht="16" thickBot="1" x14ac:dyDescent="0.4">
      <c r="G4" s="27"/>
      <c r="I4" s="48" t="s">
        <v>34</v>
      </c>
      <c r="J4" s="173" t="s">
        <v>56</v>
      </c>
      <c r="K4" s="175"/>
    </row>
    <row r="5" spans="7:11" ht="15.5" x14ac:dyDescent="0.35">
      <c r="I5" s="213" t="s">
        <v>36</v>
      </c>
      <c r="J5" s="219">
        <v>3500</v>
      </c>
      <c r="K5" s="220"/>
    </row>
    <row r="6" spans="7:11" ht="16.75" customHeight="1" thickBot="1" x14ac:dyDescent="0.4">
      <c r="I6" s="214"/>
      <c r="J6" s="49" t="s">
        <v>54</v>
      </c>
      <c r="K6" s="50" t="s">
        <v>55</v>
      </c>
    </row>
    <row r="7" spans="7:11" ht="16" thickBot="1" x14ac:dyDescent="0.4">
      <c r="I7" s="48" t="s">
        <v>58</v>
      </c>
      <c r="J7" s="114" t="s">
        <v>59</v>
      </c>
      <c r="K7" s="115" t="s">
        <v>59</v>
      </c>
    </row>
    <row r="8" spans="7:11" ht="16" thickBot="1" x14ac:dyDescent="0.4">
      <c r="I8" s="51" t="s">
        <v>63</v>
      </c>
      <c r="J8" s="179">
        <v>2</v>
      </c>
      <c r="K8" s="181"/>
    </row>
    <row r="9" spans="7:11" ht="16" thickBot="1" x14ac:dyDescent="0.4">
      <c r="I9" s="48" t="s">
        <v>64</v>
      </c>
      <c r="J9" s="173" t="s">
        <v>65</v>
      </c>
      <c r="K9" s="175"/>
    </row>
    <row r="10" spans="7:11" ht="16" thickBot="1" x14ac:dyDescent="0.4">
      <c r="I10" s="52" t="s">
        <v>60</v>
      </c>
      <c r="J10" s="179" t="s">
        <v>61</v>
      </c>
      <c r="K10" s="181"/>
    </row>
    <row r="11" spans="7:11" ht="16" thickBot="1" x14ac:dyDescent="0.4">
      <c r="I11" s="48" t="s">
        <v>252</v>
      </c>
      <c r="J11" s="112" t="s">
        <v>253</v>
      </c>
      <c r="K11" s="113"/>
    </row>
    <row r="12" spans="7:11" ht="16" thickBot="1" x14ac:dyDescent="0.4">
      <c r="I12" s="56" t="s">
        <v>254</v>
      </c>
      <c r="J12" s="179" t="s">
        <v>255</v>
      </c>
      <c r="K12" s="181"/>
    </row>
    <row r="13" spans="7:11" ht="16" thickBot="1" x14ac:dyDescent="0.4">
      <c r="I13" s="53" t="s">
        <v>57</v>
      </c>
      <c r="J13" s="54">
        <v>25</v>
      </c>
      <c r="K13" s="55"/>
    </row>
    <row r="14" spans="7:11" ht="16" thickBot="1" x14ac:dyDescent="0.4">
      <c r="I14" s="56" t="s">
        <v>62</v>
      </c>
      <c r="J14" s="57">
        <v>192</v>
      </c>
      <c r="K14" s="58"/>
    </row>
    <row r="15" spans="7:11" ht="16" thickBot="1" x14ac:dyDescent="0.4">
      <c r="I15" s="59" t="s">
        <v>52</v>
      </c>
      <c r="J15" s="217" t="str">
        <f>HYPERLINK("file:///C:/Users/JAWAD/Downloads/MTN-Supplementary-submission-annex-3-Draft-Consultation-Document-on-Spectrum-Outlook.pdf", "AAU Datasheet")</f>
        <v>AAU Datasheet</v>
      </c>
      <c r="K15" s="218"/>
    </row>
  </sheetData>
  <mergeCells count="10">
    <mergeCell ref="I5:I6"/>
    <mergeCell ref="I1:J1"/>
    <mergeCell ref="J8:K8"/>
    <mergeCell ref="J9:K9"/>
    <mergeCell ref="J15:K15"/>
    <mergeCell ref="J5:K5"/>
    <mergeCell ref="J4:K4"/>
    <mergeCell ref="J10:K10"/>
    <mergeCell ref="J3:K3"/>
    <mergeCell ref="J12:K1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9823E1-507D-F842-8268-5DBE1F1C18E0}">
  <dimension ref="A1:J12"/>
  <sheetViews>
    <sheetView zoomScale="108" zoomScaleNormal="205" zoomScaleSheetLayoutView="100" workbookViewId="0">
      <selection activeCell="B7" sqref="B7"/>
    </sheetView>
  </sheetViews>
  <sheetFormatPr defaultRowHeight="14.5" x14ac:dyDescent="0.35"/>
  <cols>
    <col min="1" max="1" width="37.54296875" bestFit="1" customWidth="1"/>
    <col min="2" max="2" width="45.54296875" bestFit="1" customWidth="1"/>
  </cols>
  <sheetData>
    <row r="1" spans="1:10" ht="19" thickBot="1" x14ac:dyDescent="0.5">
      <c r="B1" s="223" t="s">
        <v>237</v>
      </c>
      <c r="C1" s="224"/>
      <c r="D1" s="224"/>
      <c r="E1" s="224"/>
      <c r="F1" s="224"/>
      <c r="G1" s="224"/>
      <c r="H1" s="224"/>
      <c r="I1" s="224"/>
      <c r="J1" s="225"/>
    </row>
    <row r="2" spans="1:10" ht="15" thickBot="1" x14ac:dyDescent="0.4"/>
    <row r="3" spans="1:10" ht="21.5" thickBot="1" x14ac:dyDescent="0.55000000000000004">
      <c r="A3" s="60" t="s">
        <v>66</v>
      </c>
      <c r="B3" s="31" t="s">
        <v>67</v>
      </c>
    </row>
    <row r="4" spans="1:10" ht="15" thickBot="1" x14ac:dyDescent="0.4">
      <c r="A4" s="45" t="s">
        <v>34</v>
      </c>
      <c r="B4" s="30" t="s">
        <v>238</v>
      </c>
    </row>
    <row r="5" spans="1:10" ht="15" thickBot="1" x14ac:dyDescent="0.4">
      <c r="A5" s="61" t="s">
        <v>239</v>
      </c>
      <c r="B5" s="62" t="s">
        <v>240</v>
      </c>
    </row>
    <row r="6" spans="1:10" ht="15" thickBot="1" x14ac:dyDescent="0.4">
      <c r="A6" s="37" t="s">
        <v>241</v>
      </c>
      <c r="B6" s="34" t="s">
        <v>242</v>
      </c>
    </row>
    <row r="7" spans="1:10" ht="15" thickBot="1" x14ac:dyDescent="0.4">
      <c r="A7" s="38" t="s">
        <v>243</v>
      </c>
      <c r="B7" s="33" t="s">
        <v>334</v>
      </c>
    </row>
    <row r="8" spans="1:10" ht="15" thickBot="1" x14ac:dyDescent="0.4">
      <c r="A8" s="39" t="s">
        <v>244</v>
      </c>
      <c r="B8" s="32" t="s">
        <v>245</v>
      </c>
    </row>
    <row r="9" spans="1:10" ht="15" thickBot="1" x14ac:dyDescent="0.4">
      <c r="A9" s="40" t="s">
        <v>215</v>
      </c>
      <c r="B9" s="33" t="s">
        <v>246</v>
      </c>
    </row>
    <row r="10" spans="1:10" ht="15" thickBot="1" x14ac:dyDescent="0.4">
      <c r="A10" s="41" t="s">
        <v>250</v>
      </c>
      <c r="B10" s="35" t="s">
        <v>247</v>
      </c>
    </row>
    <row r="11" spans="1:10" ht="15" thickBot="1" x14ac:dyDescent="0.4">
      <c r="A11" s="42" t="s">
        <v>248</v>
      </c>
      <c r="B11" s="111" t="s">
        <v>249</v>
      </c>
    </row>
    <row r="12" spans="1:10" ht="15" thickBot="1" x14ac:dyDescent="0.4">
      <c r="A12" s="43" t="s">
        <v>52</v>
      </c>
      <c r="B12" s="36" t="str">
        <f>HYPERLINK("https://www.bbrc.ru/upload/iblock/9c0/214227f2_968c_11e9_80da_0cc47a1243ef_6d975e0d_968d_11e9_80da_0cc47a1243ef.pdf", "TMA Datasheet")</f>
        <v>TMA Datasheet</v>
      </c>
    </row>
  </sheetData>
  <mergeCells count="1">
    <mergeCell ref="B1:J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081A3-60F7-FC40-AE93-A117D3BEFDDE}">
  <dimension ref="A1:F25"/>
  <sheetViews>
    <sheetView zoomScaleNormal="60" zoomScaleSheetLayoutView="100" workbookViewId="0">
      <selection activeCell="I16" sqref="I16"/>
    </sheetView>
  </sheetViews>
  <sheetFormatPr defaultRowHeight="14.5" x14ac:dyDescent="0.35"/>
  <cols>
    <col min="1" max="1" width="19.453125" bestFit="1" customWidth="1"/>
    <col min="2" max="2" width="40.6328125" bestFit="1" customWidth="1"/>
  </cols>
  <sheetData>
    <row r="1" spans="1:6" ht="16" thickBot="1" x14ac:dyDescent="0.4">
      <c r="A1" s="226" t="s">
        <v>298</v>
      </c>
      <c r="B1" s="227"/>
      <c r="C1" s="227"/>
      <c r="D1" s="227"/>
      <c r="E1" s="227"/>
      <c r="F1" s="228"/>
    </row>
    <row r="2" spans="1:6" ht="15" thickBot="1" x14ac:dyDescent="0.4"/>
    <row r="3" spans="1:6" ht="21.5" thickBot="1" x14ac:dyDescent="0.55000000000000004">
      <c r="A3" s="60" t="s">
        <v>66</v>
      </c>
      <c r="B3" s="123" t="s">
        <v>67</v>
      </c>
    </row>
    <row r="4" spans="1:6" ht="16" thickBot="1" x14ac:dyDescent="0.4">
      <c r="A4" s="64" t="s">
        <v>212</v>
      </c>
      <c r="B4" s="66" t="s">
        <v>299</v>
      </c>
    </row>
    <row r="5" spans="1:6" ht="16" thickBot="1" x14ac:dyDescent="0.4">
      <c r="A5" s="51" t="s">
        <v>215</v>
      </c>
      <c r="B5" s="79" t="s">
        <v>300</v>
      </c>
    </row>
    <row r="6" spans="1:6" ht="16" thickBot="1" x14ac:dyDescent="0.4">
      <c r="A6" s="64" t="s">
        <v>275</v>
      </c>
      <c r="B6" s="66" t="s">
        <v>313</v>
      </c>
    </row>
    <row r="7" spans="1:6" ht="16" thickBot="1" x14ac:dyDescent="0.4">
      <c r="A7" s="51" t="s">
        <v>301</v>
      </c>
      <c r="B7" s="79" t="s">
        <v>302</v>
      </c>
    </row>
    <row r="8" spans="1:6" ht="16" thickBot="1" x14ac:dyDescent="0.4">
      <c r="A8" s="48" t="s">
        <v>250</v>
      </c>
      <c r="B8" s="66" t="s">
        <v>303</v>
      </c>
    </row>
    <row r="9" spans="1:6" ht="16" thickBot="1" x14ac:dyDescent="0.4">
      <c r="A9" s="52" t="s">
        <v>304</v>
      </c>
      <c r="B9" s="79" t="s">
        <v>305</v>
      </c>
    </row>
    <row r="10" spans="1:6" ht="16" thickBot="1" x14ac:dyDescent="0.4">
      <c r="A10" s="53" t="s">
        <v>306</v>
      </c>
      <c r="B10" s="66" t="s">
        <v>307</v>
      </c>
    </row>
    <row r="11" spans="1:6" ht="16" thickBot="1" x14ac:dyDescent="0.4">
      <c r="A11" s="56" t="s">
        <v>308</v>
      </c>
      <c r="B11" s="79" t="s">
        <v>309</v>
      </c>
    </row>
    <row r="12" spans="1:6" ht="16" thickBot="1" x14ac:dyDescent="0.4">
      <c r="A12" s="69" t="s">
        <v>310</v>
      </c>
      <c r="B12" s="66" t="s">
        <v>311</v>
      </c>
    </row>
    <row r="13" spans="1:6" ht="16" thickBot="1" x14ac:dyDescent="0.4">
      <c r="A13" s="56" t="s">
        <v>319</v>
      </c>
      <c r="B13" s="63" t="str">
        <f>HYPERLINK("https://www.also.com/pub/assets/b8757112-4765-4439-a6dc-6b29519ca4a5.pdf", "Jumper Cable Datasheet")</f>
        <v>Jumper Cable Datasheet</v>
      </c>
    </row>
    <row r="15" spans="1:6" ht="15" thickBot="1" x14ac:dyDescent="0.4"/>
    <row r="16" spans="1:6" ht="16" thickBot="1" x14ac:dyDescent="0.4">
      <c r="A16" s="229" t="s">
        <v>320</v>
      </c>
      <c r="B16" s="230"/>
    </row>
    <row r="17" spans="1:2" ht="15" thickBot="1" x14ac:dyDescent="0.4"/>
    <row r="18" spans="1:2" ht="21.5" thickBot="1" x14ac:dyDescent="0.55000000000000004">
      <c r="A18" s="106" t="s">
        <v>66</v>
      </c>
      <c r="B18" s="123" t="s">
        <v>67</v>
      </c>
    </row>
    <row r="19" spans="1:2" ht="16" thickBot="1" x14ac:dyDescent="0.4">
      <c r="A19" s="51" t="s">
        <v>215</v>
      </c>
      <c r="B19" s="65" t="s">
        <v>300</v>
      </c>
    </row>
    <row r="20" spans="1:2" ht="16" thickBot="1" x14ac:dyDescent="0.4">
      <c r="A20" s="64" t="s">
        <v>301</v>
      </c>
      <c r="B20" s="66" t="s">
        <v>314</v>
      </c>
    </row>
    <row r="21" spans="1:2" ht="16" thickBot="1" x14ac:dyDescent="0.4">
      <c r="A21" s="51" t="s">
        <v>48</v>
      </c>
      <c r="B21" s="79" t="s">
        <v>316</v>
      </c>
    </row>
    <row r="22" spans="1:2" ht="16" thickBot="1" x14ac:dyDescent="0.4">
      <c r="A22" s="48" t="s">
        <v>250</v>
      </c>
      <c r="B22" s="66" t="s">
        <v>315</v>
      </c>
    </row>
    <row r="23" spans="1:2" ht="16" thickBot="1" x14ac:dyDescent="0.4">
      <c r="A23" s="52" t="s">
        <v>317</v>
      </c>
      <c r="B23" s="79" t="s">
        <v>318</v>
      </c>
    </row>
    <row r="24" spans="1:2" ht="16" thickBot="1" x14ac:dyDescent="0.4">
      <c r="A24" s="53" t="s">
        <v>306</v>
      </c>
      <c r="B24" s="66" t="s">
        <v>307</v>
      </c>
    </row>
    <row r="25" spans="1:2" ht="16" thickBot="1" x14ac:dyDescent="0.4">
      <c r="A25" s="56" t="s">
        <v>52</v>
      </c>
      <c r="B25" s="63" t="str">
        <f>HYPERLINK("https://www.also.com/pub/assets/b8757112-4765-4439-a6dc-6b29519ca4a5.pdf", "Jumper Cable Datasheet")</f>
        <v>Jumper Cable Datasheet</v>
      </c>
    </row>
  </sheetData>
  <mergeCells count="2">
    <mergeCell ref="A1:F1"/>
    <mergeCell ref="A16:B1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2743E2-CA67-43B6-A9D2-37FE25BC0B3C}">
  <dimension ref="A1:O30"/>
  <sheetViews>
    <sheetView workbookViewId="0">
      <selection activeCell="O7" sqref="O7"/>
    </sheetView>
  </sheetViews>
  <sheetFormatPr defaultRowHeight="14.5" x14ac:dyDescent="0.35"/>
  <cols>
    <col min="1" max="1" width="14.54296875" bestFit="1" customWidth="1"/>
    <col min="8" max="8" width="15" customWidth="1"/>
    <col min="15" max="15" width="21" customWidth="1"/>
  </cols>
  <sheetData>
    <row r="1" spans="1:15" ht="16" thickBot="1" x14ac:dyDescent="0.4">
      <c r="A1" s="182" t="s">
        <v>285</v>
      </c>
      <c r="B1" s="183"/>
      <c r="C1" s="183"/>
      <c r="D1" s="183"/>
      <c r="E1" s="183"/>
      <c r="F1" s="183"/>
      <c r="G1" s="183"/>
      <c r="H1" s="183"/>
      <c r="I1" s="183"/>
      <c r="J1" s="183"/>
      <c r="K1" s="183"/>
      <c r="L1" s="183"/>
      <c r="M1" s="183"/>
      <c r="N1" s="183"/>
      <c r="O1" s="184"/>
    </row>
    <row r="2" spans="1:15" ht="15" thickBot="1" x14ac:dyDescent="0.4"/>
    <row r="3" spans="1:15" ht="21.5" thickBot="1" x14ac:dyDescent="0.55000000000000004">
      <c r="A3" s="60" t="s">
        <v>66</v>
      </c>
      <c r="B3" s="185" t="s">
        <v>67</v>
      </c>
      <c r="C3" s="186"/>
      <c r="D3" s="186"/>
      <c r="E3" s="186"/>
      <c r="F3" s="186"/>
      <c r="G3" s="186"/>
      <c r="H3" s="187"/>
    </row>
    <row r="4" spans="1:15" ht="16" thickBot="1" x14ac:dyDescent="0.4">
      <c r="A4" s="48" t="s">
        <v>263</v>
      </c>
      <c r="B4" s="173" t="s">
        <v>262</v>
      </c>
      <c r="C4" s="174"/>
      <c r="D4" s="174"/>
      <c r="E4" s="174"/>
      <c r="F4" s="174"/>
      <c r="G4" s="174"/>
      <c r="H4" s="175"/>
    </row>
    <row r="5" spans="1:15" ht="16" thickBot="1" x14ac:dyDescent="0.4">
      <c r="A5" s="52" t="s">
        <v>264</v>
      </c>
      <c r="B5" s="176" t="s">
        <v>267</v>
      </c>
      <c r="C5" s="177"/>
      <c r="D5" s="177"/>
      <c r="E5" s="177"/>
      <c r="F5" s="177"/>
      <c r="G5" s="177"/>
      <c r="H5" s="178"/>
    </row>
    <row r="6" spans="1:15" ht="16" thickBot="1" x14ac:dyDescent="0.4">
      <c r="A6" s="53" t="s">
        <v>251</v>
      </c>
      <c r="B6" s="173" t="s">
        <v>265</v>
      </c>
      <c r="C6" s="174"/>
      <c r="D6" s="174"/>
      <c r="E6" s="174"/>
      <c r="F6" s="174"/>
      <c r="G6" s="174"/>
      <c r="H6" s="175"/>
    </row>
    <row r="7" spans="1:15" ht="16" thickBot="1" x14ac:dyDescent="0.4">
      <c r="A7" s="56" t="s">
        <v>250</v>
      </c>
      <c r="B7" s="176" t="s">
        <v>266</v>
      </c>
      <c r="C7" s="177"/>
      <c r="D7" s="177"/>
      <c r="E7" s="177"/>
      <c r="F7" s="177"/>
      <c r="G7" s="177"/>
      <c r="H7" s="178"/>
    </row>
    <row r="8" spans="1:15" ht="16" thickBot="1" x14ac:dyDescent="0.4">
      <c r="A8" s="48" t="s">
        <v>268</v>
      </c>
      <c r="B8" s="173" t="s">
        <v>269</v>
      </c>
      <c r="C8" s="174"/>
      <c r="D8" s="174"/>
      <c r="E8" s="174"/>
      <c r="F8" s="174"/>
      <c r="G8" s="174"/>
      <c r="H8" s="175"/>
    </row>
    <row r="9" spans="1:15" ht="16" thickBot="1" x14ac:dyDescent="0.4">
      <c r="A9" s="52" t="s">
        <v>270</v>
      </c>
      <c r="B9" s="179" t="s">
        <v>271</v>
      </c>
      <c r="C9" s="180"/>
      <c r="D9" s="180"/>
      <c r="E9" s="180"/>
      <c r="F9" s="180"/>
      <c r="G9" s="180"/>
      <c r="H9" s="181"/>
    </row>
    <row r="10" spans="1:15" ht="16" thickBot="1" x14ac:dyDescent="0.4">
      <c r="A10" s="69" t="s">
        <v>272</v>
      </c>
      <c r="B10" s="190" t="str">
        <f>HYPERLINK("https://www.sogootele.com/doc/42916419/huawei-cpri-fiber-cable-p-n-14130645-parts-dlc-upc-with-single-mode.pdf", "CPRI DLC/UPC Datasheet")</f>
        <v>CPRI DLC/UPC Datasheet</v>
      </c>
      <c r="C10" s="191"/>
      <c r="D10" s="191"/>
      <c r="E10" s="191"/>
      <c r="F10" s="191"/>
      <c r="G10" s="191"/>
      <c r="H10" s="192"/>
    </row>
    <row r="12" spans="1:15" ht="15" thickBot="1" x14ac:dyDescent="0.4"/>
    <row r="13" spans="1:15" ht="16" thickBot="1" x14ac:dyDescent="0.4">
      <c r="A13" s="182" t="s">
        <v>286</v>
      </c>
      <c r="B13" s="183"/>
      <c r="C13" s="183"/>
      <c r="D13" s="183"/>
      <c r="E13" s="183"/>
      <c r="F13" s="183"/>
      <c r="G13" s="183"/>
      <c r="H13" s="183"/>
      <c r="I13" s="183"/>
      <c r="J13" s="183"/>
      <c r="K13" s="183"/>
      <c r="L13" s="183"/>
      <c r="M13" s="183"/>
      <c r="N13" s="184"/>
    </row>
    <row r="14" spans="1:15" ht="15" thickBot="1" x14ac:dyDescent="0.4"/>
    <row r="15" spans="1:15" ht="21.5" thickBot="1" x14ac:dyDescent="0.55000000000000004">
      <c r="A15" s="60" t="s">
        <v>66</v>
      </c>
      <c r="B15" s="185" t="s">
        <v>67</v>
      </c>
      <c r="C15" s="186"/>
      <c r="D15" s="186"/>
      <c r="E15" s="186"/>
      <c r="F15" s="186"/>
      <c r="G15" s="186"/>
      <c r="H15" s="187"/>
    </row>
    <row r="16" spans="1:15" ht="16" thickBot="1" x14ac:dyDescent="0.4">
      <c r="A16" s="48" t="s">
        <v>263</v>
      </c>
      <c r="B16" s="173" t="s">
        <v>279</v>
      </c>
      <c r="C16" s="174"/>
      <c r="D16" s="174"/>
      <c r="E16" s="174"/>
      <c r="F16" s="174"/>
      <c r="G16" s="174"/>
      <c r="H16" s="175"/>
    </row>
    <row r="17" spans="1:15" ht="16" thickBot="1" x14ac:dyDescent="0.4">
      <c r="A17" s="56" t="s">
        <v>280</v>
      </c>
      <c r="B17" s="179" t="s">
        <v>281</v>
      </c>
      <c r="C17" s="180"/>
      <c r="D17" s="180"/>
      <c r="E17" s="180"/>
      <c r="F17" s="180"/>
      <c r="G17" s="180"/>
      <c r="H17" s="181"/>
    </row>
    <row r="18" spans="1:15" ht="16" thickBot="1" x14ac:dyDescent="0.4">
      <c r="A18" s="48" t="s">
        <v>276</v>
      </c>
      <c r="B18" s="173" t="s">
        <v>283</v>
      </c>
      <c r="C18" s="174"/>
      <c r="D18" s="174"/>
      <c r="E18" s="174"/>
      <c r="F18" s="174"/>
      <c r="G18" s="174"/>
      <c r="H18" s="175"/>
    </row>
    <row r="19" spans="1:15" ht="16" thickBot="1" x14ac:dyDescent="0.4">
      <c r="A19" s="119" t="s">
        <v>273</v>
      </c>
      <c r="B19" s="179" t="s">
        <v>274</v>
      </c>
      <c r="C19" s="180"/>
      <c r="D19" s="180"/>
      <c r="E19" s="180"/>
      <c r="F19" s="180"/>
      <c r="G19" s="180"/>
      <c r="H19" s="181"/>
    </row>
    <row r="20" spans="1:15" ht="16" thickBot="1" x14ac:dyDescent="0.4">
      <c r="A20" s="48" t="s">
        <v>215</v>
      </c>
      <c r="B20" s="173" t="s">
        <v>282</v>
      </c>
      <c r="C20" s="174"/>
      <c r="D20" s="174"/>
      <c r="E20" s="174"/>
      <c r="F20" s="174"/>
      <c r="G20" s="174"/>
      <c r="H20" s="175"/>
    </row>
    <row r="21" spans="1:15" ht="16" thickBot="1" x14ac:dyDescent="0.4">
      <c r="A21" s="56" t="s">
        <v>250</v>
      </c>
      <c r="B21" s="179" t="s">
        <v>284</v>
      </c>
      <c r="C21" s="180"/>
      <c r="D21" s="180"/>
      <c r="E21" s="180"/>
      <c r="F21" s="180"/>
      <c r="G21" s="180"/>
      <c r="H21" s="181"/>
    </row>
    <row r="22" spans="1:15" ht="16" thickBot="1" x14ac:dyDescent="0.4">
      <c r="A22" s="118" t="s">
        <v>272</v>
      </c>
      <c r="B22" s="190" t="str">
        <f>HYPERLINK("https://support.huawei.com/enterprise/en/doc/EDOC1100208764/db57f022/1gbps-esfp-optical-modules#EN-US_CONCEPT_0000001357924854", "SFP Datasheet")</f>
        <v>SFP Datasheet</v>
      </c>
      <c r="C22" s="191"/>
      <c r="D22" s="191"/>
      <c r="E22" s="191"/>
      <c r="F22" s="191"/>
      <c r="G22" s="191"/>
      <c r="H22" s="192"/>
    </row>
    <row r="24" spans="1:15" ht="15" thickBot="1" x14ac:dyDescent="0.4"/>
    <row r="25" spans="1:15" ht="16" thickBot="1" x14ac:dyDescent="0.4">
      <c r="A25" s="182" t="s">
        <v>287</v>
      </c>
      <c r="B25" s="183"/>
      <c r="C25" s="183"/>
      <c r="D25" s="183"/>
      <c r="E25" s="183"/>
      <c r="F25" s="183"/>
      <c r="G25" s="183"/>
      <c r="H25" s="183"/>
      <c r="I25" s="183"/>
      <c r="J25" s="183"/>
      <c r="K25" s="183"/>
      <c r="L25" s="183"/>
      <c r="M25" s="183"/>
      <c r="N25" s="183"/>
      <c r="O25" s="184"/>
    </row>
    <row r="26" spans="1:15" ht="15" thickBot="1" x14ac:dyDescent="0.4"/>
    <row r="27" spans="1:15" ht="21.5" thickBot="1" x14ac:dyDescent="0.55000000000000004">
      <c r="A27" s="60" t="s">
        <v>66</v>
      </c>
      <c r="B27" s="185" t="s">
        <v>67</v>
      </c>
      <c r="C27" s="186"/>
      <c r="D27" s="186"/>
      <c r="E27" s="186"/>
      <c r="F27" s="186"/>
      <c r="G27" s="186"/>
      <c r="H27" s="187"/>
    </row>
    <row r="28" spans="1:15" ht="16" thickBot="1" x14ac:dyDescent="0.4">
      <c r="A28" s="48" t="s">
        <v>263</v>
      </c>
      <c r="B28" s="173" t="s">
        <v>277</v>
      </c>
      <c r="C28" s="174"/>
      <c r="D28" s="174"/>
      <c r="E28" s="174"/>
      <c r="F28" s="174"/>
      <c r="G28" s="174"/>
      <c r="H28" s="175"/>
    </row>
    <row r="29" spans="1:15" ht="16" thickBot="1" x14ac:dyDescent="0.4">
      <c r="A29" s="56" t="s">
        <v>250</v>
      </c>
      <c r="B29" s="179" t="s">
        <v>278</v>
      </c>
      <c r="C29" s="180"/>
      <c r="D29" s="180"/>
      <c r="E29" s="180"/>
      <c r="F29" s="180"/>
      <c r="G29" s="180"/>
      <c r="H29" s="181"/>
    </row>
    <row r="30" spans="1:15" ht="16" thickBot="1" x14ac:dyDescent="0.4">
      <c r="A30" s="118" t="s">
        <v>272</v>
      </c>
      <c r="B30" s="190" t="str">
        <f>HYPERLINK("https://hyperline.com/wp-content/uploads/Hyperline-FAD-DLC-DLC-XPC-XX.pdf", "DLC/UPC Connector Datasheet")</f>
        <v>DLC/UPC Connector Datasheet</v>
      </c>
      <c r="C30" s="191"/>
      <c r="D30" s="191"/>
      <c r="E30" s="191"/>
      <c r="F30" s="191"/>
      <c r="G30" s="191"/>
      <c r="H30" s="192"/>
    </row>
  </sheetData>
  <mergeCells count="23">
    <mergeCell ref="A1:O1"/>
    <mergeCell ref="A13:N13"/>
    <mergeCell ref="A25:O25"/>
    <mergeCell ref="B17:H17"/>
    <mergeCell ref="B18:H18"/>
    <mergeCell ref="B19:H19"/>
    <mergeCell ref="B20:H20"/>
    <mergeCell ref="B21:H21"/>
    <mergeCell ref="B15:H15"/>
    <mergeCell ref="B16:H16"/>
    <mergeCell ref="B8:H8"/>
    <mergeCell ref="B9:H9"/>
    <mergeCell ref="B10:H10"/>
    <mergeCell ref="B3:H3"/>
    <mergeCell ref="B30:H30"/>
    <mergeCell ref="B22:H22"/>
    <mergeCell ref="B4:H4"/>
    <mergeCell ref="B5:H5"/>
    <mergeCell ref="B27:H27"/>
    <mergeCell ref="B28:H28"/>
    <mergeCell ref="B29:H29"/>
    <mergeCell ref="B6:H6"/>
    <mergeCell ref="B7:H7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INSTRUCTIONS</vt:lpstr>
      <vt:lpstr>REQUIREMENTS</vt:lpstr>
      <vt:lpstr>BBU + Cards</vt:lpstr>
      <vt:lpstr>RRU</vt:lpstr>
      <vt:lpstr>Passive Antenna </vt:lpstr>
      <vt:lpstr>AAU</vt:lpstr>
      <vt:lpstr>TMA</vt:lpstr>
      <vt:lpstr>Jumpers</vt:lpstr>
      <vt:lpstr>CPRI &amp; SFP </vt:lpstr>
      <vt:lpstr>MW IDU</vt:lpstr>
      <vt:lpstr>MW ODU</vt:lpstr>
      <vt:lpstr>MW Antenna</vt:lpstr>
      <vt:lpstr>MW cables, coupler, and SFP</vt:lpstr>
      <vt:lpstr>Power Module</vt:lpstr>
      <vt:lpstr>Tower</vt:lpstr>
      <vt:lpstr>Design</vt:lpstr>
      <vt:lpstr>BOQ</vt:lpstr>
      <vt:lpstr>End and send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ammar ashqar</dc:creator>
  <cp:lastModifiedBy>sara aldnawi PH</cp:lastModifiedBy>
  <dcterms:created xsi:type="dcterms:W3CDTF">2024-01-24T14:22:00Z</dcterms:created>
  <dcterms:modified xsi:type="dcterms:W3CDTF">2025-07-30T06:06:52Z</dcterms:modified>
</cp:coreProperties>
</file>